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out Area\LIGA2022\výsledky\"/>
    </mc:Choice>
  </mc:AlternateContent>
  <xr:revisionPtr revIDLastSave="0" documentId="13_ncr:1_{059D74B8-F9F1-4BB1-9B26-053B6634C939}" xr6:coauthVersionLast="47" xr6:coauthVersionMax="47" xr10:uidLastSave="{00000000-0000-0000-0000-000000000000}"/>
  <bookViews>
    <workbookView xWindow="-108" yWindow="-108" windowWidth="23256" windowHeight="12576" xr2:uid="{76E267BE-280D-48FE-8EEA-5F2613439B4F}"/>
  </bookViews>
  <sheets>
    <sheet name="VO090422 - 1.KOLO" sheetId="2" r:id="rId1"/>
    <sheet name="VO100422 - 2.KOLO" sheetId="3" r:id="rId2"/>
    <sheet name="roztrel" sheetId="1" r:id="rId3"/>
  </sheets>
  <externalReferences>
    <externalReference r:id="rId4"/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1" l="1"/>
  <c r="D8" i="1" l="1"/>
  <c r="D14" i="1"/>
  <c r="D16" i="1"/>
  <c r="I15" i="1" l="1"/>
  <c r="M12" i="1" s="1"/>
  <c r="J15" i="1" l="1"/>
  <c r="N12" i="1"/>
  <c r="D6" i="1" l="1"/>
  <c r="D12" i="1"/>
  <c r="D4" i="1"/>
  <c r="I3" i="1" s="1"/>
  <c r="D10" i="1"/>
  <c r="I11" i="1" s="1"/>
  <c r="M6" i="1" s="1"/>
  <c r="M14" i="1" l="1"/>
  <c r="R11" i="1" s="1"/>
  <c r="J3" i="1"/>
  <c r="I7" i="1"/>
  <c r="N14" i="1" s="1"/>
  <c r="N6" i="1"/>
  <c r="R7" i="1"/>
  <c r="J7" i="1" l="1"/>
  <c r="M4" i="1" s="1"/>
  <c r="S11" i="1"/>
  <c r="R9" i="1" l="1"/>
  <c r="N4" i="1"/>
  <c r="S7" i="1"/>
  <c r="S9" i="1" l="1"/>
</calcChain>
</file>

<file path=xl/sharedStrings.xml><?xml version="1.0" encoding="utf-8"?>
<sst xmlns="http://schemas.openxmlformats.org/spreadsheetml/2006/main" count="201" uniqueCount="99">
  <si>
    <t>A</t>
  </si>
  <si>
    <t>:</t>
  </si>
  <si>
    <t>Víťaz A</t>
  </si>
  <si>
    <t>Semifinále A</t>
  </si>
  <si>
    <t>Finále</t>
  </si>
  <si>
    <t>Víťaz B</t>
  </si>
  <si>
    <t>1.</t>
  </si>
  <si>
    <t>2.</t>
  </si>
  <si>
    <t>B</t>
  </si>
  <si>
    <t>Porazený B</t>
  </si>
  <si>
    <t>3.</t>
  </si>
  <si>
    <t>Semifinále B</t>
  </si>
  <si>
    <t>o 3. miesto</t>
  </si>
  <si>
    <t>Porazený A</t>
  </si>
  <si>
    <t>Pecník Branislav</t>
  </si>
  <si>
    <t>Šenigla Vladimír</t>
  </si>
  <si>
    <t>Schwarcz Roman</t>
  </si>
  <si>
    <t>Nagy Samuel</t>
  </si>
  <si>
    <t>Florek Tomáš</t>
  </si>
  <si>
    <t>Plačko Daniel</t>
  </si>
  <si>
    <t>Kemencik Zoltán</t>
  </si>
  <si>
    <t>Jurík Jozef</t>
  </si>
  <si>
    <t>priemer na pretekára</t>
  </si>
  <si>
    <t>priemer na pretekára / kolo</t>
  </si>
  <si>
    <t>VEĽKÉ</t>
  </si>
  <si>
    <t>priemer na kolo</t>
  </si>
  <si>
    <t>ORVIŠTE</t>
  </si>
  <si>
    <t>ulovených rýb</t>
  </si>
  <si>
    <t>Počet bodov</t>
  </si>
  <si>
    <t>Vyhodnocovacie kritéria podľa preferencí</t>
  </si>
  <si>
    <t>Celkové poradie</t>
  </si>
  <si>
    <t>Pretekár</t>
  </si>
  <si>
    <t>Meno</t>
  </si>
  <si>
    <t>Súčet bodov</t>
  </si>
  <si>
    <t>počet výhier        3 b</t>
  </si>
  <si>
    <t>počet remíz 1,5b</t>
  </si>
  <si>
    <t>počet rýb spolu</t>
  </si>
  <si>
    <t>počet rýb 10.-12. kolo</t>
  </si>
  <si>
    <t>počet rýb 9.-12. kolo</t>
  </si>
  <si>
    <t>počet rýb 8.-12. kolo</t>
  </si>
  <si>
    <t>počet rýb 7.-12. kolo</t>
  </si>
  <si>
    <t>Horváth Filip</t>
  </si>
  <si>
    <t>Šebek Timotej</t>
  </si>
  <si>
    <t>Polc Ľudovít</t>
  </si>
  <si>
    <t>Trnovec Jozef</t>
  </si>
  <si>
    <t>Pavlík Mário</t>
  </si>
  <si>
    <t>Jarka Pavel</t>
  </si>
  <si>
    <t>Petríček Stanislav</t>
  </si>
  <si>
    <t>Povoda Roman</t>
  </si>
  <si>
    <t>Drgon Martin</t>
  </si>
  <si>
    <t>Popovič Milan</t>
  </si>
  <si>
    <t>Daněk Michal</t>
  </si>
  <si>
    <t>Belovič Jozef</t>
  </si>
  <si>
    <t>Melicháč Matej</t>
  </si>
  <si>
    <t>Borovica Jozef</t>
  </si>
  <si>
    <t>Mičo Martin</t>
  </si>
  <si>
    <t>Števík Peter</t>
  </si>
  <si>
    <t>Opatovský Šimon</t>
  </si>
  <si>
    <t>Drančák David</t>
  </si>
  <si>
    <t>Buršák Roman</t>
  </si>
  <si>
    <t>Gabčo Marián</t>
  </si>
  <si>
    <t>Steiniger Alexander</t>
  </si>
  <si>
    <t>Zrubec Róbert</t>
  </si>
  <si>
    <t>Gajdošík František</t>
  </si>
  <si>
    <t>Maladi Erik</t>
  </si>
  <si>
    <t>Ilavský Vladimír</t>
  </si>
  <si>
    <t>Spáčil Matej</t>
  </si>
  <si>
    <t>Michalka Marián</t>
  </si>
  <si>
    <t>Lehotský Ján</t>
  </si>
  <si>
    <t>Petráš Martin</t>
  </si>
  <si>
    <t>Slávik Igor</t>
  </si>
  <si>
    <t>Slávik Michal</t>
  </si>
  <si>
    <t>Pisarovič Erik</t>
  </si>
  <si>
    <t>Maráček Peter</t>
  </si>
  <si>
    <t>Petríček Jaroslav</t>
  </si>
  <si>
    <t>Šenigla Peter</t>
  </si>
  <si>
    <t>Vančík Juraj</t>
  </si>
  <si>
    <t>Brezničan Martin</t>
  </si>
  <si>
    <t>Smorada Marek</t>
  </si>
  <si>
    <t>Krištofec Lucián</t>
  </si>
  <si>
    <t>Pavlíček Ľuboš</t>
  </si>
  <si>
    <t>Potoček Ján</t>
  </si>
  <si>
    <t>Mašan Tomáš</t>
  </si>
  <si>
    <t>Ardan Aleš</t>
  </si>
  <si>
    <t>Krnčan Juraj</t>
  </si>
  <si>
    <t>Novotný Jozef</t>
  </si>
  <si>
    <t>Belovič Radoslav</t>
  </si>
  <si>
    <t>Smorada Ján</t>
  </si>
  <si>
    <t>Révay Dušan</t>
  </si>
  <si>
    <t>x</t>
  </si>
  <si>
    <t>Hornák Filip</t>
  </si>
  <si>
    <t>Maggio Antonio</t>
  </si>
  <si>
    <t>Masarech Michal</t>
  </si>
  <si>
    <t>Porubčan Dávid</t>
  </si>
  <si>
    <t>Hrivňák Ivan</t>
  </si>
  <si>
    <t>Sýkora Jozef</t>
  </si>
  <si>
    <t>Mešenec Martin</t>
  </si>
  <si>
    <t>Kriho Marián</t>
  </si>
  <si>
    <t>Remiáš Ladislav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</si>
</sst>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</font>
    <font>
      <b/>
      <i/>
      <sz val="12"/>
      <color theme="0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i/>
      <sz val="16"/>
      <color theme="0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D4A"/>
        <bgColor indexed="64"/>
      </patternFill>
    </fill>
    <fill>
      <patternFill patternType="solid">
        <fgColor rgb="FFD60079"/>
        <bgColor indexed="64"/>
      </patternFill>
    </fill>
    <fill>
      <patternFill patternType="solid">
        <fgColor rgb="FFFF339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9" fillId="4" borderId="10" xfId="0" applyNumberFormat="1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2" fontId="10" fillId="4" borderId="10" xfId="0" applyNumberFormat="1" applyFont="1" applyFill="1" applyBorder="1" applyAlignment="1">
      <alignment horizontal="center" vertical="center"/>
    </xf>
    <xf numFmtId="2" fontId="11" fillId="4" borderId="11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3" fillId="4" borderId="13" xfId="0" applyFont="1" applyFill="1" applyBorder="1"/>
    <xf numFmtId="0" fontId="3" fillId="4" borderId="14" xfId="0" applyFont="1" applyFill="1" applyBorder="1"/>
    <xf numFmtId="0" fontId="0" fillId="4" borderId="0" xfId="0" applyFill="1"/>
    <xf numFmtId="0" fontId="1" fillId="4" borderId="10" xfId="0" applyFont="1" applyFill="1" applyBorder="1" applyAlignment="1">
      <alignment vertical="center"/>
    </xf>
    <xf numFmtId="0" fontId="10" fillId="4" borderId="10" xfId="0" applyFont="1" applyFill="1" applyBorder="1" applyAlignment="1">
      <alignment horizontal="center" vertical="center"/>
    </xf>
    <xf numFmtId="2" fontId="11" fillId="4" borderId="15" xfId="0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vertical="center"/>
    </xf>
    <xf numFmtId="0" fontId="3" fillId="4" borderId="17" xfId="0" applyFont="1" applyFill="1" applyBorder="1" applyAlignment="1">
      <alignment vertical="center"/>
    </xf>
    <xf numFmtId="0" fontId="3" fillId="4" borderId="18" xfId="0" applyFont="1" applyFill="1" applyBorder="1" applyAlignment="1">
      <alignment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3" fillId="4" borderId="0" xfId="0" applyFont="1" applyFill="1"/>
    <xf numFmtId="0" fontId="3" fillId="4" borderId="20" xfId="0" applyFont="1" applyFill="1" applyBorder="1"/>
    <xf numFmtId="0" fontId="9" fillId="4" borderId="21" xfId="0" applyFont="1" applyFill="1" applyBorder="1" applyAlignment="1">
      <alignment vertical="center" wrapText="1"/>
    </xf>
    <xf numFmtId="0" fontId="1" fillId="4" borderId="0" xfId="0" applyFont="1" applyFill="1" applyAlignment="1">
      <alignment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vertical="center"/>
    </xf>
    <xf numFmtId="0" fontId="3" fillId="4" borderId="23" xfId="0" applyFont="1" applyFill="1" applyBorder="1" applyAlignment="1">
      <alignment vertical="center"/>
    </xf>
    <xf numFmtId="0" fontId="3" fillId="4" borderId="24" xfId="0" applyFont="1" applyFill="1" applyBorder="1" applyAlignment="1">
      <alignment vertical="center"/>
    </xf>
    <xf numFmtId="14" fontId="12" fillId="4" borderId="16" xfId="0" applyNumberFormat="1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3" fillId="4" borderId="17" xfId="0" applyFont="1" applyFill="1" applyBorder="1"/>
    <xf numFmtId="0" fontId="3" fillId="4" borderId="18" xfId="0" applyFont="1" applyFill="1" applyBorder="1"/>
    <xf numFmtId="0" fontId="12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right" vertical="center" wrapText="1"/>
    </xf>
    <xf numFmtId="0" fontId="1" fillId="4" borderId="10" xfId="0" applyFont="1" applyFill="1" applyBorder="1" applyAlignment="1">
      <alignment horizontal="center"/>
    </xf>
    <xf numFmtId="0" fontId="12" fillId="4" borderId="10" xfId="0" applyFont="1" applyFill="1" applyBorder="1"/>
    <xf numFmtId="0" fontId="1" fillId="5" borderId="10" xfId="0" applyFont="1" applyFill="1" applyBorder="1" applyAlignment="1">
      <alignment shrinkToFit="1"/>
    </xf>
    <xf numFmtId="165" fontId="0" fillId="0" borderId="10" xfId="0" applyNumberFormat="1" applyBorder="1"/>
    <xf numFmtId="165" fontId="1" fillId="4" borderId="15" xfId="0" applyNumberFormat="1" applyFont="1" applyFill="1" applyBorder="1" applyAlignment="1">
      <alignment horizontal="center"/>
    </xf>
    <xf numFmtId="0" fontId="13" fillId="0" borderId="10" xfId="0" applyFont="1" applyBorder="1"/>
    <xf numFmtId="0" fontId="1" fillId="4" borderId="10" xfId="0" applyFont="1" applyFill="1" applyBorder="1" applyAlignment="1">
      <alignment horizontal="right"/>
    </xf>
    <xf numFmtId="0" fontId="12" fillId="4" borderId="11" xfId="0" applyFont="1" applyFill="1" applyBorder="1"/>
    <xf numFmtId="165" fontId="1" fillId="4" borderId="10" xfId="0" applyNumberFormat="1" applyFont="1" applyFill="1" applyBorder="1" applyAlignment="1">
      <alignment horizontal="center"/>
    </xf>
    <xf numFmtId="0" fontId="12" fillId="4" borderId="0" xfId="0" applyFont="1" applyFill="1"/>
    <xf numFmtId="165" fontId="0" fillId="0" borderId="22" xfId="0" applyNumberFormat="1" applyBorder="1"/>
    <xf numFmtId="165" fontId="1" fillId="4" borderId="23" xfId="0" applyNumberFormat="1" applyFont="1" applyFill="1" applyBorder="1" applyAlignment="1">
      <alignment horizontal="center"/>
    </xf>
    <xf numFmtId="0" fontId="1" fillId="4" borderId="23" xfId="0" applyFont="1" applyFill="1" applyBorder="1" applyAlignment="1">
      <alignment horizontal="right"/>
    </xf>
    <xf numFmtId="0" fontId="1" fillId="4" borderId="2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4" borderId="10" xfId="0" applyFont="1" applyFill="1" applyBorder="1" applyAlignment="1">
      <alignment shrinkToFit="1"/>
    </xf>
    <xf numFmtId="0" fontId="1" fillId="6" borderId="10" xfId="0" applyFont="1" applyFill="1" applyBorder="1" applyAlignment="1">
      <alignment shrinkToFit="1"/>
    </xf>
  </cellXfs>
  <cellStyles count="1">
    <cellStyle name="Normálna" xfId="0" builtinId="0"/>
  </cellStyles>
  <dxfs count="4">
    <dxf>
      <font>
        <color theme="0"/>
      </font>
      <fill>
        <patternFill patternType="none">
          <bgColor auto="1"/>
        </patternFill>
      </fill>
      <border>
        <left/>
        <right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</border>
    </dxf>
  </dxfs>
  <tableStyles count="0" defaultTableStyle="TableStyleMedium2" defaultPivotStyle="PivotStyleLight16"/>
  <colors>
    <mruColors>
      <color rgb="FFFF3399"/>
      <color rgb="FF002D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68580</xdr:colOff>
          <xdr:row>0</xdr:row>
          <xdr:rowOff>259080</xdr:rowOff>
        </xdr:from>
        <xdr:to>
          <xdr:col>24</xdr:col>
          <xdr:colOff>746760</xdr:colOff>
          <xdr:row>3</xdr:row>
          <xdr:rowOff>228600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BDFAEFD7-4F4E-455B-B812-5A1F18B0FD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sk-SK" sz="14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Zoradiť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21</xdr:col>
      <xdr:colOff>433918</xdr:colOff>
      <xdr:row>0</xdr:row>
      <xdr:rowOff>42333</xdr:rowOff>
    </xdr:from>
    <xdr:to>
      <xdr:col>23</xdr:col>
      <xdr:colOff>11855</xdr:colOff>
      <xdr:row>2</xdr:row>
      <xdr:rowOff>259080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3DC7AC17-3584-415A-97A6-20C18533A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0098" y="42333"/>
          <a:ext cx="766657" cy="7501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68580</xdr:colOff>
          <xdr:row>0</xdr:row>
          <xdr:rowOff>259080</xdr:rowOff>
        </xdr:from>
        <xdr:to>
          <xdr:col>24</xdr:col>
          <xdr:colOff>746760</xdr:colOff>
          <xdr:row>3</xdr:row>
          <xdr:rowOff>228600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B3C41C1F-B225-45CC-BFB8-54DCE91664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sk-SK" sz="14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Zoradiť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21</xdr:col>
      <xdr:colOff>433918</xdr:colOff>
      <xdr:row>0</xdr:row>
      <xdr:rowOff>42333</xdr:rowOff>
    </xdr:from>
    <xdr:to>
      <xdr:col>23</xdr:col>
      <xdr:colOff>6139</xdr:colOff>
      <xdr:row>2</xdr:row>
      <xdr:rowOff>251460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29A7A587-7A1E-497C-9E13-E91DD838B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41898" y="42333"/>
          <a:ext cx="760941" cy="7425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55562</xdr:colOff>
      <xdr:row>6</xdr:row>
      <xdr:rowOff>263526</xdr:rowOff>
    </xdr:from>
    <xdr:to>
      <xdr:col>13</xdr:col>
      <xdr:colOff>111124</xdr:colOff>
      <xdr:row>10</xdr:row>
      <xdr:rowOff>21908</xdr:rowOff>
    </xdr:to>
    <xdr:pic>
      <xdr:nvPicPr>
        <xdr:cNvPr id="11" name="Obrázok 10">
          <a:extLst>
            <a:ext uri="{FF2B5EF4-FFF2-40B4-BE49-F238E27FC236}">
              <a16:creationId xmlns:a16="http://schemas.microsoft.com/office/drawing/2014/main" id="{6CA50BCB-774E-4EA7-977D-348223D13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8922" y="2099946"/>
          <a:ext cx="1198562" cy="1160462"/>
        </a:xfrm>
        <a:prstGeom prst="rect">
          <a:avLst/>
        </a:prstGeom>
      </xdr:spPr>
    </xdr:pic>
    <xdr:clientData/>
  </xdr:twoCellAnchor>
  <xdr:twoCellAnchor editAs="oneCell">
    <xdr:from>
      <xdr:col>16</xdr:col>
      <xdr:colOff>127000</xdr:colOff>
      <xdr:row>2</xdr:row>
      <xdr:rowOff>71437</xdr:rowOff>
    </xdr:from>
    <xdr:to>
      <xdr:col>18</xdr:col>
      <xdr:colOff>19684</xdr:colOff>
      <xdr:row>5</xdr:row>
      <xdr:rowOff>190499</xdr:rowOff>
    </xdr:to>
    <xdr:pic>
      <xdr:nvPicPr>
        <xdr:cNvPr id="12" name="Obrázok 11">
          <a:extLst>
            <a:ext uri="{FF2B5EF4-FFF2-40B4-BE49-F238E27FC236}">
              <a16:creationId xmlns:a16="http://schemas.microsoft.com/office/drawing/2014/main" id="{00820614-724D-471B-939A-B11E41437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7720" y="505777"/>
          <a:ext cx="1210944" cy="1170622"/>
        </a:xfrm>
        <a:prstGeom prst="rect">
          <a:avLst/>
        </a:prstGeom>
      </xdr:spPr>
    </xdr:pic>
    <xdr:clientData/>
  </xdr:twoCellAnchor>
  <xdr:twoCellAnchor editAs="oneCell">
    <xdr:from>
      <xdr:col>17</xdr:col>
      <xdr:colOff>7937</xdr:colOff>
      <xdr:row>11</xdr:row>
      <xdr:rowOff>150812</xdr:rowOff>
    </xdr:from>
    <xdr:to>
      <xdr:col>18</xdr:col>
      <xdr:colOff>55244</xdr:colOff>
      <xdr:row>14</xdr:row>
      <xdr:rowOff>269874</xdr:rowOff>
    </xdr:to>
    <xdr:pic>
      <xdr:nvPicPr>
        <xdr:cNvPr id="13" name="Obrázok 12">
          <a:extLst>
            <a:ext uri="{FF2B5EF4-FFF2-40B4-BE49-F238E27FC236}">
              <a16:creationId xmlns:a16="http://schemas.microsoft.com/office/drawing/2014/main" id="{32CC41A4-FD02-4EBE-BA78-EE1896E92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8677" y="3739832"/>
          <a:ext cx="1205547" cy="11706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out%20Area/LIGA2022/1.kolo/VO220410FINA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out%20Area/LIGA2022/1.kolo/VO220409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rout%20Area/LIGA2022/1.kolo/VO2204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znam"/>
      <sheetName val="RYBARI"/>
      <sheetName val="TLAČ 12"/>
      <sheetName val="TLAČ 10"/>
      <sheetName val="ZREBOVANIE"/>
      <sheetName val="TABULKA"/>
      <sheetName val="SÚBOJE"/>
      <sheetName val="BODY"/>
      <sheetName val="FINÁLE"/>
      <sheetName val="FINÁLE-TLAČ"/>
      <sheetName val="varianty"/>
      <sheetName val="záloha-varian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 t="str">
            <v>Pecník Branislav</v>
          </cell>
        </row>
        <row r="6">
          <cell r="C6" t="str">
            <v>Nagy Samuel</v>
          </cell>
        </row>
        <row r="7">
          <cell r="C7" t="str">
            <v>Kemencik Zoltán</v>
          </cell>
        </row>
        <row r="8">
          <cell r="C8" t="str">
            <v>Schwarcz Roman</v>
          </cell>
        </row>
        <row r="9">
          <cell r="C9" t="str">
            <v>Florek Tomáš</v>
          </cell>
        </row>
        <row r="10">
          <cell r="C10" t="str">
            <v>Jurík Jozef</v>
          </cell>
        </row>
        <row r="11">
          <cell r="C11" t="str">
            <v>Plačko Daniel</v>
          </cell>
        </row>
        <row r="12">
          <cell r="C12" t="str">
            <v>Šenigla Vladimír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znam"/>
      <sheetName val="RYBARI"/>
      <sheetName val="TLAČ 12"/>
      <sheetName val="TLAČ 10"/>
      <sheetName val="ZREBOVANIE"/>
      <sheetName val="TABULKA"/>
      <sheetName val="SÚBOJE"/>
      <sheetName val="BODY"/>
      <sheetName val="BODY-HARDBAITS"/>
      <sheetName val="varianty"/>
      <sheetName val="záloha-varianty"/>
    </sheetNames>
    <definedNames>
      <definedName name="trideni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znam"/>
      <sheetName val="RYBARI"/>
      <sheetName val="TLAČ 12"/>
      <sheetName val="TLAČ 10"/>
      <sheetName val="ZREBOVANIE"/>
      <sheetName val="TABULKA"/>
      <sheetName val="SÚBOJE"/>
      <sheetName val="BODY"/>
      <sheetName val="varianty"/>
      <sheetName val="záloha-varianty"/>
    </sheetNames>
    <definedNames>
      <definedName name="trideni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F0620-AD2D-442D-8996-F04215ADCFDD}">
  <dimension ref="A1:AB66"/>
  <sheetViews>
    <sheetView showGridLines="0" tabSelected="1" zoomScale="80" zoomScaleNormal="80" workbookViewId="0">
      <selection activeCell="X61" sqref="X61"/>
    </sheetView>
  </sheetViews>
  <sheetFormatPr defaultRowHeight="14.4" x14ac:dyDescent="0.3"/>
  <cols>
    <col min="1" max="1" width="9.6640625" customWidth="1"/>
    <col min="2" max="2" width="5.88671875" hidden="1" customWidth="1"/>
    <col min="3" max="3" width="20.88671875" customWidth="1"/>
    <col min="4" max="15" width="6.6640625" customWidth="1"/>
    <col min="16" max="16" width="8.6640625" style="79" customWidth="1"/>
    <col min="17" max="20" width="9.33203125" customWidth="1"/>
    <col min="22" max="23" width="8.6640625" customWidth="1"/>
    <col min="24" max="24" width="1" style="80" customWidth="1"/>
    <col min="25" max="25" width="12.109375" hidden="1" customWidth="1"/>
    <col min="28" max="28" width="9.109375" hidden="1" customWidth="1"/>
  </cols>
  <sheetData>
    <row r="1" spans="1:28" ht="21" customHeight="1" x14ac:dyDescent="0.3">
      <c r="A1" s="23">
        <v>22.807017543859651</v>
      </c>
      <c r="B1" s="24"/>
      <c r="C1" s="24" t="s">
        <v>22</v>
      </c>
      <c r="D1" s="25">
        <v>3.2105263157894739</v>
      </c>
      <c r="E1" s="25">
        <v>3.0350877192982457</v>
      </c>
      <c r="F1" s="25">
        <v>2.2982456140350878</v>
      </c>
      <c r="G1" s="25">
        <v>1.8245614035087718</v>
      </c>
      <c r="H1" s="25">
        <v>1.6140350877192982</v>
      </c>
      <c r="I1" s="25">
        <v>1.4736842105263157</v>
      </c>
      <c r="J1" s="25">
        <v>1.2807017543859649</v>
      </c>
      <c r="K1" s="25">
        <v>1.0350877192982457</v>
      </c>
      <c r="L1" s="25">
        <v>2.0175438596491229</v>
      </c>
      <c r="M1" s="25">
        <v>1.8070175438596492</v>
      </c>
      <c r="N1" s="25">
        <v>1.736842105263158</v>
      </c>
      <c r="O1" s="25">
        <v>1.4736842105263157</v>
      </c>
      <c r="P1" s="26">
        <v>1.9005847953216375</v>
      </c>
      <c r="Q1" s="27" t="s">
        <v>23</v>
      </c>
      <c r="R1" s="28"/>
      <c r="S1" s="28"/>
      <c r="T1" s="29"/>
      <c r="U1" s="30" t="s">
        <v>24</v>
      </c>
      <c r="V1" s="31"/>
      <c r="W1" s="32"/>
      <c r="X1" s="33"/>
      <c r="Y1" s="34"/>
    </row>
    <row r="2" spans="1:28" ht="21" customHeight="1" x14ac:dyDescent="0.3">
      <c r="A2" s="23">
        <v>108.33333333333333</v>
      </c>
      <c r="B2" s="24"/>
      <c r="C2" s="35" t="s">
        <v>25</v>
      </c>
      <c r="D2" s="36">
        <v>183</v>
      </c>
      <c r="E2" s="36">
        <v>173</v>
      </c>
      <c r="F2" s="36">
        <v>131</v>
      </c>
      <c r="G2" s="36">
        <v>104</v>
      </c>
      <c r="H2" s="36">
        <v>92</v>
      </c>
      <c r="I2" s="36">
        <v>84</v>
      </c>
      <c r="J2" s="36">
        <v>73</v>
      </c>
      <c r="K2" s="36">
        <v>59</v>
      </c>
      <c r="L2" s="36">
        <v>115</v>
      </c>
      <c r="M2" s="36">
        <v>103</v>
      </c>
      <c r="N2" s="36">
        <v>99</v>
      </c>
      <c r="O2" s="36">
        <v>84</v>
      </c>
      <c r="P2" s="37"/>
      <c r="Q2" s="38"/>
      <c r="R2" s="39"/>
      <c r="S2" s="39"/>
      <c r="T2" s="40"/>
      <c r="U2" s="41" t="s">
        <v>26</v>
      </c>
      <c r="V2" s="42"/>
      <c r="W2" s="43"/>
      <c r="X2" s="44"/>
      <c r="Y2" s="34"/>
    </row>
    <row r="3" spans="1:28" ht="21" customHeight="1" x14ac:dyDescent="0.3">
      <c r="A3" s="45">
        <v>1300</v>
      </c>
      <c r="B3" s="46">
        <v>1300</v>
      </c>
      <c r="C3" s="46" t="s">
        <v>27</v>
      </c>
      <c r="D3" s="47" t="s">
        <v>28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9"/>
      <c r="Q3" s="50" t="s">
        <v>29</v>
      </c>
      <c r="R3" s="51"/>
      <c r="S3" s="51"/>
      <c r="T3" s="52"/>
      <c r="U3" s="53">
        <v>44660</v>
      </c>
      <c r="V3" s="54"/>
      <c r="W3" s="55"/>
      <c r="X3" s="56"/>
      <c r="Y3" s="34"/>
      <c r="AB3">
        <v>57</v>
      </c>
    </row>
    <row r="4" spans="1:28" ht="42" customHeight="1" x14ac:dyDescent="0.3">
      <c r="A4" s="57" t="s">
        <v>30</v>
      </c>
      <c r="B4" s="58" t="s">
        <v>31</v>
      </c>
      <c r="C4" s="58" t="s">
        <v>32</v>
      </c>
      <c r="D4" s="58">
        <v>1</v>
      </c>
      <c r="E4" s="58">
        <v>2</v>
      </c>
      <c r="F4" s="58">
        <v>3</v>
      </c>
      <c r="G4" s="58">
        <v>4</v>
      </c>
      <c r="H4" s="58">
        <v>5</v>
      </c>
      <c r="I4" s="58">
        <v>6</v>
      </c>
      <c r="J4" s="58">
        <v>7</v>
      </c>
      <c r="K4" s="58">
        <v>8</v>
      </c>
      <c r="L4" s="58">
        <v>9</v>
      </c>
      <c r="M4" s="58">
        <v>10</v>
      </c>
      <c r="N4" s="58">
        <v>11</v>
      </c>
      <c r="O4" s="59">
        <v>12</v>
      </c>
      <c r="P4" s="60" t="s">
        <v>33</v>
      </c>
      <c r="Q4" s="61" t="s">
        <v>34</v>
      </c>
      <c r="R4" s="62" t="s">
        <v>35</v>
      </c>
      <c r="S4" s="62" t="s">
        <v>36</v>
      </c>
      <c r="T4" s="62" t="s">
        <v>37</v>
      </c>
      <c r="U4" s="62" t="s">
        <v>38</v>
      </c>
      <c r="V4" s="62" t="s">
        <v>39</v>
      </c>
      <c r="W4" s="63" t="s">
        <v>40</v>
      </c>
      <c r="X4" s="64"/>
      <c r="Y4" s="34"/>
    </row>
    <row r="5" spans="1:28" x14ac:dyDescent="0.3">
      <c r="A5" s="65">
        <v>1</v>
      </c>
      <c r="B5" s="66">
        <v>25</v>
      </c>
      <c r="C5" s="82" t="s">
        <v>41</v>
      </c>
      <c r="D5" s="68">
        <v>3</v>
      </c>
      <c r="E5" s="68">
        <v>1.5</v>
      </c>
      <c r="F5" s="68">
        <v>3</v>
      </c>
      <c r="G5" s="68">
        <v>3</v>
      </c>
      <c r="H5" s="68">
        <v>3</v>
      </c>
      <c r="I5" s="68">
        <v>1.5</v>
      </c>
      <c r="J5" s="68">
        <v>3</v>
      </c>
      <c r="K5" s="68">
        <v>3</v>
      </c>
      <c r="L5" s="68">
        <v>3</v>
      </c>
      <c r="M5" s="68">
        <v>3</v>
      </c>
      <c r="N5" s="68">
        <v>1.5</v>
      </c>
      <c r="O5" s="68">
        <v>0</v>
      </c>
      <c r="P5" s="69">
        <v>28.5</v>
      </c>
      <c r="Q5" s="70">
        <v>8</v>
      </c>
      <c r="R5" s="70">
        <v>3</v>
      </c>
      <c r="S5" s="70">
        <v>37</v>
      </c>
      <c r="T5" s="70">
        <v>7</v>
      </c>
      <c r="U5" s="70">
        <v>10</v>
      </c>
      <c r="V5" s="70">
        <v>12</v>
      </c>
      <c r="W5" s="70">
        <v>13</v>
      </c>
      <c r="X5" s="71">
        <v>1</v>
      </c>
    </row>
    <row r="6" spans="1:28" x14ac:dyDescent="0.3">
      <c r="A6" s="65">
        <v>2</v>
      </c>
      <c r="B6" s="66">
        <v>55</v>
      </c>
      <c r="C6" s="82" t="s">
        <v>42</v>
      </c>
      <c r="D6" s="68">
        <v>1.5</v>
      </c>
      <c r="E6" s="68">
        <v>3</v>
      </c>
      <c r="F6" s="68">
        <v>1.5</v>
      </c>
      <c r="G6" s="68">
        <v>3</v>
      </c>
      <c r="H6" s="68">
        <v>3</v>
      </c>
      <c r="I6" s="68">
        <v>3</v>
      </c>
      <c r="J6" s="68">
        <v>3</v>
      </c>
      <c r="K6" s="68">
        <v>0</v>
      </c>
      <c r="L6" s="68">
        <v>1.5</v>
      </c>
      <c r="M6" s="68">
        <v>3</v>
      </c>
      <c r="N6" s="68">
        <v>0</v>
      </c>
      <c r="O6" s="68">
        <v>3</v>
      </c>
      <c r="P6" s="69">
        <v>25.5</v>
      </c>
      <c r="Q6" s="70">
        <v>7</v>
      </c>
      <c r="R6" s="70">
        <v>3</v>
      </c>
      <c r="S6" s="70">
        <v>23</v>
      </c>
      <c r="T6" s="70">
        <v>5</v>
      </c>
      <c r="U6" s="70">
        <v>7</v>
      </c>
      <c r="V6" s="70">
        <v>7</v>
      </c>
      <c r="W6" s="70">
        <v>10</v>
      </c>
      <c r="X6" s="71">
        <v>2</v>
      </c>
    </row>
    <row r="7" spans="1:28" x14ac:dyDescent="0.3">
      <c r="A7" s="65">
        <v>3</v>
      </c>
      <c r="B7" s="66">
        <v>15</v>
      </c>
      <c r="C7" s="81" t="s">
        <v>14</v>
      </c>
      <c r="D7" s="68">
        <v>3</v>
      </c>
      <c r="E7" s="68">
        <v>1.5</v>
      </c>
      <c r="F7" s="68">
        <v>3</v>
      </c>
      <c r="G7" s="68">
        <v>3</v>
      </c>
      <c r="H7" s="68">
        <v>1</v>
      </c>
      <c r="I7" s="68">
        <v>0</v>
      </c>
      <c r="J7" s="68">
        <v>1.5</v>
      </c>
      <c r="K7" s="68">
        <v>3</v>
      </c>
      <c r="L7" s="68">
        <v>3</v>
      </c>
      <c r="M7" s="68">
        <v>1.5</v>
      </c>
      <c r="N7" s="68">
        <v>3</v>
      </c>
      <c r="O7" s="68">
        <v>1.5</v>
      </c>
      <c r="P7" s="69">
        <v>25</v>
      </c>
      <c r="Q7" s="70">
        <v>6</v>
      </c>
      <c r="R7" s="70">
        <v>4</v>
      </c>
      <c r="S7" s="70">
        <v>28</v>
      </c>
      <c r="T7" s="70">
        <v>8</v>
      </c>
      <c r="U7" s="70">
        <v>11</v>
      </c>
      <c r="V7" s="70">
        <v>13</v>
      </c>
      <c r="W7" s="70">
        <v>14</v>
      </c>
      <c r="X7" s="71">
        <v>3</v>
      </c>
    </row>
    <row r="8" spans="1:28" x14ac:dyDescent="0.3">
      <c r="A8" s="65">
        <v>4</v>
      </c>
      <c r="B8" s="66">
        <v>5</v>
      </c>
      <c r="C8" s="81" t="s">
        <v>18</v>
      </c>
      <c r="D8" s="68">
        <v>0</v>
      </c>
      <c r="E8" s="68">
        <v>3</v>
      </c>
      <c r="F8" s="68">
        <v>3</v>
      </c>
      <c r="G8" s="68">
        <v>3</v>
      </c>
      <c r="H8" s="68">
        <v>0</v>
      </c>
      <c r="I8" s="68">
        <v>1.5</v>
      </c>
      <c r="J8" s="68">
        <v>3</v>
      </c>
      <c r="K8" s="68">
        <v>3</v>
      </c>
      <c r="L8" s="68">
        <v>3</v>
      </c>
      <c r="M8" s="68">
        <v>0</v>
      </c>
      <c r="N8" s="68">
        <v>3</v>
      </c>
      <c r="O8" s="68">
        <v>1.5</v>
      </c>
      <c r="P8" s="69">
        <v>24</v>
      </c>
      <c r="Q8" s="70">
        <v>7</v>
      </c>
      <c r="R8" s="70">
        <v>2</v>
      </c>
      <c r="S8" s="70">
        <v>28</v>
      </c>
      <c r="T8" s="70">
        <v>5</v>
      </c>
      <c r="U8" s="70">
        <v>9</v>
      </c>
      <c r="V8" s="70">
        <v>11</v>
      </c>
      <c r="W8" s="70">
        <v>13</v>
      </c>
      <c r="X8" s="71">
        <v>4</v>
      </c>
    </row>
    <row r="9" spans="1:28" x14ac:dyDescent="0.3">
      <c r="A9" s="65">
        <v>5</v>
      </c>
      <c r="B9" s="66">
        <v>46</v>
      </c>
      <c r="C9" s="81" t="s">
        <v>43</v>
      </c>
      <c r="D9" s="68">
        <v>1.5</v>
      </c>
      <c r="E9" s="68">
        <v>0</v>
      </c>
      <c r="F9" s="68">
        <v>3</v>
      </c>
      <c r="G9" s="68">
        <v>3</v>
      </c>
      <c r="H9" s="68">
        <v>3</v>
      </c>
      <c r="I9" s="68">
        <v>3</v>
      </c>
      <c r="J9" s="68">
        <v>3</v>
      </c>
      <c r="K9" s="68">
        <v>0</v>
      </c>
      <c r="L9" s="68">
        <v>0</v>
      </c>
      <c r="M9" s="68">
        <v>3</v>
      </c>
      <c r="N9" s="68">
        <v>3</v>
      </c>
      <c r="O9" s="68">
        <v>1.5</v>
      </c>
      <c r="P9" s="69">
        <v>24</v>
      </c>
      <c r="Q9" s="70">
        <v>7</v>
      </c>
      <c r="R9" s="70">
        <v>2</v>
      </c>
      <c r="S9" s="70">
        <v>24</v>
      </c>
      <c r="T9" s="70">
        <v>6</v>
      </c>
      <c r="U9" s="70">
        <v>7</v>
      </c>
      <c r="V9" s="70">
        <v>7</v>
      </c>
      <c r="W9" s="70">
        <v>10</v>
      </c>
      <c r="X9" s="71">
        <v>5</v>
      </c>
    </row>
    <row r="10" spans="1:28" x14ac:dyDescent="0.3">
      <c r="A10" s="65">
        <v>6</v>
      </c>
      <c r="B10" s="66">
        <v>19</v>
      </c>
      <c r="C10" s="82" t="s">
        <v>44</v>
      </c>
      <c r="D10" s="68">
        <v>3</v>
      </c>
      <c r="E10" s="68">
        <v>3</v>
      </c>
      <c r="F10" s="68">
        <v>3</v>
      </c>
      <c r="G10" s="68">
        <v>0</v>
      </c>
      <c r="H10" s="68">
        <v>1.5</v>
      </c>
      <c r="I10" s="68">
        <v>1.5</v>
      </c>
      <c r="J10" s="68">
        <v>0</v>
      </c>
      <c r="K10" s="68">
        <v>1.5</v>
      </c>
      <c r="L10" s="68">
        <v>0</v>
      </c>
      <c r="M10" s="68">
        <v>3</v>
      </c>
      <c r="N10" s="68">
        <v>3</v>
      </c>
      <c r="O10" s="68">
        <v>3</v>
      </c>
      <c r="P10" s="69">
        <v>22.5</v>
      </c>
      <c r="Q10" s="70">
        <v>6</v>
      </c>
      <c r="R10" s="70">
        <v>3</v>
      </c>
      <c r="S10" s="70">
        <v>22</v>
      </c>
      <c r="T10" s="70">
        <v>8</v>
      </c>
      <c r="U10" s="70">
        <v>9</v>
      </c>
      <c r="V10" s="70">
        <v>11</v>
      </c>
      <c r="W10" s="70">
        <v>11</v>
      </c>
      <c r="X10" s="71">
        <v>6</v>
      </c>
    </row>
    <row r="11" spans="1:28" x14ac:dyDescent="0.3">
      <c r="A11" s="65">
        <v>7</v>
      </c>
      <c r="B11" s="66">
        <v>30</v>
      </c>
      <c r="C11" s="82" t="s">
        <v>45</v>
      </c>
      <c r="D11" s="68">
        <v>1.5</v>
      </c>
      <c r="E11" s="68">
        <v>3</v>
      </c>
      <c r="F11" s="68">
        <v>1.5</v>
      </c>
      <c r="G11" s="68">
        <v>3</v>
      </c>
      <c r="H11" s="68">
        <v>1.5</v>
      </c>
      <c r="I11" s="68">
        <v>3</v>
      </c>
      <c r="J11" s="68">
        <v>0</v>
      </c>
      <c r="K11" s="68">
        <v>3</v>
      </c>
      <c r="L11" s="68">
        <v>3</v>
      </c>
      <c r="M11" s="68">
        <v>1.5</v>
      </c>
      <c r="N11" s="68">
        <v>0</v>
      </c>
      <c r="O11" s="68">
        <v>1.5</v>
      </c>
      <c r="P11" s="69">
        <v>22.5</v>
      </c>
      <c r="Q11" s="70">
        <v>5</v>
      </c>
      <c r="R11" s="70">
        <v>5</v>
      </c>
      <c r="S11" s="70">
        <v>36</v>
      </c>
      <c r="T11" s="70">
        <v>4</v>
      </c>
      <c r="U11" s="70">
        <v>9</v>
      </c>
      <c r="V11" s="70">
        <v>11</v>
      </c>
      <c r="W11" s="70">
        <v>13</v>
      </c>
      <c r="X11" s="71">
        <v>7</v>
      </c>
    </row>
    <row r="12" spans="1:28" x14ac:dyDescent="0.3">
      <c r="A12" s="65">
        <v>8</v>
      </c>
      <c r="B12" s="66">
        <v>49</v>
      </c>
      <c r="C12" s="81" t="s">
        <v>46</v>
      </c>
      <c r="D12" s="68">
        <v>1.5</v>
      </c>
      <c r="E12" s="68">
        <v>1.5</v>
      </c>
      <c r="F12" s="68">
        <v>3</v>
      </c>
      <c r="G12" s="68">
        <v>1.5</v>
      </c>
      <c r="H12" s="68">
        <v>0</v>
      </c>
      <c r="I12" s="68">
        <v>1.5</v>
      </c>
      <c r="J12" s="68">
        <v>3</v>
      </c>
      <c r="K12" s="68">
        <v>3</v>
      </c>
      <c r="L12" s="68">
        <v>3</v>
      </c>
      <c r="M12" s="68">
        <v>1.5</v>
      </c>
      <c r="N12" s="68">
        <v>0</v>
      </c>
      <c r="O12" s="68">
        <v>3</v>
      </c>
      <c r="P12" s="69">
        <v>22.5</v>
      </c>
      <c r="Q12" s="70">
        <v>5</v>
      </c>
      <c r="R12" s="70">
        <v>5</v>
      </c>
      <c r="S12" s="70">
        <v>25</v>
      </c>
      <c r="T12" s="70">
        <v>5</v>
      </c>
      <c r="U12" s="70">
        <v>9</v>
      </c>
      <c r="V12" s="70">
        <v>11</v>
      </c>
      <c r="W12" s="70">
        <v>13</v>
      </c>
      <c r="X12" s="71">
        <v>8</v>
      </c>
    </row>
    <row r="13" spans="1:28" x14ac:dyDescent="0.3">
      <c r="A13" s="65">
        <v>9</v>
      </c>
      <c r="B13" s="66">
        <v>50</v>
      </c>
      <c r="C13" s="81" t="s">
        <v>20</v>
      </c>
      <c r="D13" s="68">
        <v>1.5</v>
      </c>
      <c r="E13" s="68">
        <v>3</v>
      </c>
      <c r="F13" s="68">
        <v>0</v>
      </c>
      <c r="G13" s="68">
        <v>3</v>
      </c>
      <c r="H13" s="68">
        <v>3</v>
      </c>
      <c r="I13" s="68">
        <v>0</v>
      </c>
      <c r="J13" s="68">
        <v>0</v>
      </c>
      <c r="K13" s="68">
        <v>1</v>
      </c>
      <c r="L13" s="68">
        <v>1.5</v>
      </c>
      <c r="M13" s="68">
        <v>3</v>
      </c>
      <c r="N13" s="68">
        <v>3</v>
      </c>
      <c r="O13" s="68">
        <v>3</v>
      </c>
      <c r="P13" s="69">
        <v>22</v>
      </c>
      <c r="Q13" s="70">
        <v>6</v>
      </c>
      <c r="R13" s="70">
        <v>2</v>
      </c>
      <c r="S13" s="70">
        <v>31</v>
      </c>
      <c r="T13" s="70">
        <v>5</v>
      </c>
      <c r="U13" s="70">
        <v>8</v>
      </c>
      <c r="V13" s="70">
        <v>8</v>
      </c>
      <c r="W13" s="70">
        <v>8</v>
      </c>
      <c r="X13" s="71">
        <v>9</v>
      </c>
    </row>
    <row r="14" spans="1:28" x14ac:dyDescent="0.3">
      <c r="A14" s="65">
        <v>10</v>
      </c>
      <c r="B14" s="66">
        <v>43</v>
      </c>
      <c r="C14" s="81" t="s">
        <v>47</v>
      </c>
      <c r="D14" s="68">
        <v>3</v>
      </c>
      <c r="E14" s="68">
        <v>3</v>
      </c>
      <c r="F14" s="68">
        <v>3</v>
      </c>
      <c r="G14" s="68">
        <v>0</v>
      </c>
      <c r="H14" s="68">
        <v>3</v>
      </c>
      <c r="I14" s="68">
        <v>1.5</v>
      </c>
      <c r="J14" s="68">
        <v>3</v>
      </c>
      <c r="K14" s="68">
        <v>1.5</v>
      </c>
      <c r="L14" s="68">
        <v>0</v>
      </c>
      <c r="M14" s="68">
        <v>1</v>
      </c>
      <c r="N14" s="68">
        <v>3</v>
      </c>
      <c r="O14" s="68">
        <v>0</v>
      </c>
      <c r="P14" s="69">
        <v>22</v>
      </c>
      <c r="Q14" s="70">
        <v>6</v>
      </c>
      <c r="R14" s="70">
        <v>2</v>
      </c>
      <c r="S14" s="70">
        <v>30</v>
      </c>
      <c r="T14" s="70">
        <v>4</v>
      </c>
      <c r="U14" s="70">
        <v>6</v>
      </c>
      <c r="V14" s="70">
        <v>8</v>
      </c>
      <c r="W14" s="70">
        <v>12</v>
      </c>
      <c r="X14" s="71">
        <v>10</v>
      </c>
    </row>
    <row r="15" spans="1:28" x14ac:dyDescent="0.3">
      <c r="A15" s="65">
        <v>11</v>
      </c>
      <c r="B15" s="66">
        <v>16</v>
      </c>
      <c r="C15" s="81" t="s">
        <v>21</v>
      </c>
      <c r="D15" s="68">
        <v>0</v>
      </c>
      <c r="E15" s="68">
        <v>1.5</v>
      </c>
      <c r="F15" s="68">
        <v>3</v>
      </c>
      <c r="G15" s="68">
        <v>1.5</v>
      </c>
      <c r="H15" s="68">
        <v>3</v>
      </c>
      <c r="I15" s="68">
        <v>0</v>
      </c>
      <c r="J15" s="68">
        <v>1</v>
      </c>
      <c r="K15" s="68">
        <v>3</v>
      </c>
      <c r="L15" s="68">
        <v>3</v>
      </c>
      <c r="M15" s="68">
        <v>3</v>
      </c>
      <c r="N15" s="68">
        <v>0</v>
      </c>
      <c r="O15" s="68">
        <v>3</v>
      </c>
      <c r="P15" s="69">
        <v>22</v>
      </c>
      <c r="Q15" s="70">
        <v>6</v>
      </c>
      <c r="R15" s="70">
        <v>2</v>
      </c>
      <c r="S15" s="70">
        <v>25</v>
      </c>
      <c r="T15" s="70">
        <v>7</v>
      </c>
      <c r="U15" s="70">
        <v>8</v>
      </c>
      <c r="V15" s="70">
        <v>10</v>
      </c>
      <c r="W15" s="70">
        <v>10</v>
      </c>
      <c r="X15" s="71">
        <v>11</v>
      </c>
    </row>
    <row r="16" spans="1:28" x14ac:dyDescent="0.3">
      <c r="A16" s="65">
        <v>12</v>
      </c>
      <c r="B16" s="66">
        <v>6</v>
      </c>
      <c r="C16" s="81" t="s">
        <v>48</v>
      </c>
      <c r="D16" s="68">
        <v>3</v>
      </c>
      <c r="E16" s="68">
        <v>3</v>
      </c>
      <c r="F16" s="68">
        <v>3</v>
      </c>
      <c r="G16" s="68">
        <v>1.5</v>
      </c>
      <c r="H16" s="68">
        <v>0</v>
      </c>
      <c r="I16" s="68">
        <v>0</v>
      </c>
      <c r="J16" s="68">
        <v>3</v>
      </c>
      <c r="K16" s="68">
        <v>1</v>
      </c>
      <c r="L16" s="68">
        <v>3</v>
      </c>
      <c r="M16" s="68">
        <v>0</v>
      </c>
      <c r="N16" s="68">
        <v>3</v>
      </c>
      <c r="O16" s="68">
        <v>1.5</v>
      </c>
      <c r="P16" s="69">
        <v>22</v>
      </c>
      <c r="Q16" s="70">
        <v>6</v>
      </c>
      <c r="R16" s="70">
        <v>2</v>
      </c>
      <c r="S16" s="70">
        <v>22</v>
      </c>
      <c r="T16" s="70">
        <v>4</v>
      </c>
      <c r="U16" s="70">
        <v>7</v>
      </c>
      <c r="V16" s="70">
        <v>7</v>
      </c>
      <c r="W16" s="70">
        <v>9</v>
      </c>
      <c r="X16" s="71">
        <v>12</v>
      </c>
    </row>
    <row r="17" spans="1:24" x14ac:dyDescent="0.3">
      <c r="A17" s="65">
        <v>13</v>
      </c>
      <c r="B17" s="66">
        <v>56</v>
      </c>
      <c r="C17" s="81" t="s">
        <v>49</v>
      </c>
      <c r="D17" s="68">
        <v>1.5</v>
      </c>
      <c r="E17" s="68">
        <v>0</v>
      </c>
      <c r="F17" s="68">
        <v>0</v>
      </c>
      <c r="G17" s="68">
        <v>1.5</v>
      </c>
      <c r="H17" s="68">
        <v>3</v>
      </c>
      <c r="I17" s="68">
        <v>3</v>
      </c>
      <c r="J17" s="68">
        <v>3</v>
      </c>
      <c r="K17" s="68">
        <v>0</v>
      </c>
      <c r="L17" s="68">
        <v>3</v>
      </c>
      <c r="M17" s="68">
        <v>0</v>
      </c>
      <c r="N17" s="68">
        <v>3</v>
      </c>
      <c r="O17" s="68">
        <v>3</v>
      </c>
      <c r="P17" s="69">
        <v>21</v>
      </c>
      <c r="Q17" s="70">
        <v>6</v>
      </c>
      <c r="R17" s="70">
        <v>2</v>
      </c>
      <c r="S17" s="70">
        <v>22</v>
      </c>
      <c r="T17" s="70">
        <v>4</v>
      </c>
      <c r="U17" s="70">
        <v>5</v>
      </c>
      <c r="V17" s="70">
        <v>5</v>
      </c>
      <c r="W17" s="70">
        <v>7</v>
      </c>
      <c r="X17" s="71">
        <v>13</v>
      </c>
    </row>
    <row r="18" spans="1:24" x14ac:dyDescent="0.3">
      <c r="A18" s="65">
        <v>14</v>
      </c>
      <c r="B18" s="66">
        <v>48</v>
      </c>
      <c r="C18" s="81" t="s">
        <v>17</v>
      </c>
      <c r="D18" s="68">
        <v>3</v>
      </c>
      <c r="E18" s="68">
        <v>3</v>
      </c>
      <c r="F18" s="68">
        <v>1.5</v>
      </c>
      <c r="G18" s="68">
        <v>0</v>
      </c>
      <c r="H18" s="68">
        <v>0</v>
      </c>
      <c r="I18" s="68">
        <v>1.5</v>
      </c>
      <c r="J18" s="68">
        <v>1.5</v>
      </c>
      <c r="K18" s="68">
        <v>0</v>
      </c>
      <c r="L18" s="68">
        <v>3</v>
      </c>
      <c r="M18" s="68">
        <v>3</v>
      </c>
      <c r="N18" s="68">
        <v>3</v>
      </c>
      <c r="O18" s="68">
        <v>1.5</v>
      </c>
      <c r="P18" s="69">
        <v>21</v>
      </c>
      <c r="Q18" s="70">
        <v>5</v>
      </c>
      <c r="R18" s="70">
        <v>4</v>
      </c>
      <c r="S18" s="70">
        <v>28</v>
      </c>
      <c r="T18" s="70">
        <v>6</v>
      </c>
      <c r="U18" s="70">
        <v>9</v>
      </c>
      <c r="V18" s="70">
        <v>10</v>
      </c>
      <c r="W18" s="70">
        <v>12</v>
      </c>
      <c r="X18" s="71">
        <v>14</v>
      </c>
    </row>
    <row r="19" spans="1:24" x14ac:dyDescent="0.3">
      <c r="A19" s="65">
        <v>15</v>
      </c>
      <c r="B19" s="66">
        <v>36</v>
      </c>
      <c r="C19" s="81" t="s">
        <v>50</v>
      </c>
      <c r="D19" s="68">
        <v>3</v>
      </c>
      <c r="E19" s="68">
        <v>3</v>
      </c>
      <c r="F19" s="68">
        <v>0</v>
      </c>
      <c r="G19" s="68">
        <v>3</v>
      </c>
      <c r="H19" s="68">
        <v>0</v>
      </c>
      <c r="I19" s="68">
        <v>3</v>
      </c>
      <c r="J19" s="68">
        <v>0</v>
      </c>
      <c r="K19" s="68">
        <v>3</v>
      </c>
      <c r="L19" s="68">
        <v>0</v>
      </c>
      <c r="M19" s="68">
        <v>3</v>
      </c>
      <c r="N19" s="68">
        <v>1.5</v>
      </c>
      <c r="O19" s="68">
        <v>1</v>
      </c>
      <c r="P19" s="69">
        <v>20.5</v>
      </c>
      <c r="Q19" s="70">
        <v>6</v>
      </c>
      <c r="R19" s="70">
        <v>1</v>
      </c>
      <c r="S19" s="70">
        <v>29</v>
      </c>
      <c r="T19" s="70">
        <v>4</v>
      </c>
      <c r="U19" s="70">
        <v>5</v>
      </c>
      <c r="V19" s="70">
        <v>10</v>
      </c>
      <c r="W19" s="70">
        <v>11</v>
      </c>
      <c r="X19" s="71">
        <v>15</v>
      </c>
    </row>
    <row r="20" spans="1:24" x14ac:dyDescent="0.3">
      <c r="A20" s="65">
        <v>16</v>
      </c>
      <c r="B20" s="66">
        <v>44</v>
      </c>
      <c r="C20" s="81" t="s">
        <v>16</v>
      </c>
      <c r="D20" s="68">
        <v>0</v>
      </c>
      <c r="E20" s="68">
        <v>0</v>
      </c>
      <c r="F20" s="68">
        <v>0</v>
      </c>
      <c r="G20" s="68">
        <v>3</v>
      </c>
      <c r="H20" s="68">
        <v>3</v>
      </c>
      <c r="I20" s="68">
        <v>0</v>
      </c>
      <c r="J20" s="68">
        <v>1.5</v>
      </c>
      <c r="K20" s="68">
        <v>3</v>
      </c>
      <c r="L20" s="68">
        <v>3</v>
      </c>
      <c r="M20" s="68">
        <v>3</v>
      </c>
      <c r="N20" s="68">
        <v>1</v>
      </c>
      <c r="O20" s="68">
        <v>3</v>
      </c>
      <c r="P20" s="69">
        <v>20.5</v>
      </c>
      <c r="Q20" s="70">
        <v>6</v>
      </c>
      <c r="R20" s="70">
        <v>1</v>
      </c>
      <c r="S20" s="70">
        <v>22</v>
      </c>
      <c r="T20" s="70">
        <v>4</v>
      </c>
      <c r="U20" s="70">
        <v>7</v>
      </c>
      <c r="V20" s="70">
        <v>9</v>
      </c>
      <c r="W20" s="70">
        <v>11</v>
      </c>
      <c r="X20" s="71">
        <v>16</v>
      </c>
    </row>
    <row r="21" spans="1:24" x14ac:dyDescent="0.3">
      <c r="A21" s="65">
        <v>17</v>
      </c>
      <c r="B21" s="66">
        <v>40</v>
      </c>
      <c r="C21" s="81" t="s">
        <v>51</v>
      </c>
      <c r="D21" s="68">
        <v>3</v>
      </c>
      <c r="E21" s="68">
        <v>0</v>
      </c>
      <c r="F21" s="68">
        <v>0</v>
      </c>
      <c r="G21" s="68">
        <v>3</v>
      </c>
      <c r="H21" s="68">
        <v>1.5</v>
      </c>
      <c r="I21" s="68">
        <v>3</v>
      </c>
      <c r="J21" s="68">
        <v>3</v>
      </c>
      <c r="K21" s="68">
        <v>0</v>
      </c>
      <c r="L21" s="68">
        <v>3</v>
      </c>
      <c r="M21" s="68">
        <v>3</v>
      </c>
      <c r="N21" s="68">
        <v>0</v>
      </c>
      <c r="O21" s="68">
        <v>0</v>
      </c>
      <c r="P21" s="69">
        <v>19.5</v>
      </c>
      <c r="Q21" s="70">
        <v>6</v>
      </c>
      <c r="R21" s="70">
        <v>1</v>
      </c>
      <c r="S21" s="70">
        <v>31</v>
      </c>
      <c r="T21" s="70">
        <v>4</v>
      </c>
      <c r="U21" s="70">
        <v>6</v>
      </c>
      <c r="V21" s="70">
        <v>6</v>
      </c>
      <c r="W21" s="70">
        <v>10</v>
      </c>
      <c r="X21" s="71">
        <v>17</v>
      </c>
    </row>
    <row r="22" spans="1:24" x14ac:dyDescent="0.3">
      <c r="A22" s="65">
        <v>18</v>
      </c>
      <c r="B22" s="66">
        <v>35</v>
      </c>
      <c r="C22" s="81" t="s">
        <v>19</v>
      </c>
      <c r="D22" s="68">
        <v>0</v>
      </c>
      <c r="E22" s="68">
        <v>3</v>
      </c>
      <c r="F22" s="68">
        <v>3</v>
      </c>
      <c r="G22" s="68">
        <v>3</v>
      </c>
      <c r="H22" s="68">
        <v>0</v>
      </c>
      <c r="I22" s="68">
        <v>3</v>
      </c>
      <c r="J22" s="68">
        <v>1.5</v>
      </c>
      <c r="K22" s="68">
        <v>3</v>
      </c>
      <c r="L22" s="68">
        <v>0</v>
      </c>
      <c r="M22" s="68">
        <v>0</v>
      </c>
      <c r="N22" s="68">
        <v>3</v>
      </c>
      <c r="O22" s="68">
        <v>0</v>
      </c>
      <c r="P22" s="69">
        <v>19.5</v>
      </c>
      <c r="Q22" s="70">
        <v>6</v>
      </c>
      <c r="R22" s="70">
        <v>1</v>
      </c>
      <c r="S22" s="70">
        <v>27</v>
      </c>
      <c r="T22" s="70">
        <v>7</v>
      </c>
      <c r="U22" s="70">
        <v>7</v>
      </c>
      <c r="V22" s="70">
        <v>8</v>
      </c>
      <c r="W22" s="70">
        <v>9</v>
      </c>
      <c r="X22" s="71">
        <v>18</v>
      </c>
    </row>
    <row r="23" spans="1:24" x14ac:dyDescent="0.3">
      <c r="A23" s="65">
        <v>19</v>
      </c>
      <c r="B23" s="66">
        <v>7</v>
      </c>
      <c r="C23" s="81" t="s">
        <v>52</v>
      </c>
      <c r="D23" s="68">
        <v>3</v>
      </c>
      <c r="E23" s="68">
        <v>3</v>
      </c>
      <c r="F23" s="68">
        <v>3</v>
      </c>
      <c r="G23" s="68">
        <v>0</v>
      </c>
      <c r="H23" s="68">
        <v>1.5</v>
      </c>
      <c r="I23" s="68">
        <v>3</v>
      </c>
      <c r="J23" s="68">
        <v>3</v>
      </c>
      <c r="K23" s="68">
        <v>3</v>
      </c>
      <c r="L23" s="68">
        <v>0</v>
      </c>
      <c r="M23" s="68">
        <v>0</v>
      </c>
      <c r="N23" s="68">
        <v>0</v>
      </c>
      <c r="O23" s="68">
        <v>0</v>
      </c>
      <c r="P23" s="69">
        <v>19.5</v>
      </c>
      <c r="Q23" s="70">
        <v>6</v>
      </c>
      <c r="R23" s="70">
        <v>1</v>
      </c>
      <c r="S23" s="70">
        <v>20</v>
      </c>
      <c r="T23" s="70">
        <v>4</v>
      </c>
      <c r="U23" s="70">
        <v>5</v>
      </c>
      <c r="V23" s="70">
        <v>6</v>
      </c>
      <c r="W23" s="70">
        <v>7</v>
      </c>
      <c r="X23" s="71">
        <v>19</v>
      </c>
    </row>
    <row r="24" spans="1:24" x14ac:dyDescent="0.3">
      <c r="A24" s="65">
        <v>20</v>
      </c>
      <c r="B24" s="66">
        <v>21</v>
      </c>
      <c r="C24" s="81" t="s">
        <v>53</v>
      </c>
      <c r="D24" s="68">
        <v>3</v>
      </c>
      <c r="E24" s="68">
        <v>0</v>
      </c>
      <c r="F24" s="68">
        <v>3</v>
      </c>
      <c r="G24" s="68">
        <v>0</v>
      </c>
      <c r="H24" s="68">
        <v>0</v>
      </c>
      <c r="I24" s="68">
        <v>3</v>
      </c>
      <c r="J24" s="68">
        <v>0</v>
      </c>
      <c r="K24" s="68">
        <v>3</v>
      </c>
      <c r="L24" s="68">
        <v>3</v>
      </c>
      <c r="M24" s="68">
        <v>1.5</v>
      </c>
      <c r="N24" s="68">
        <v>1.5</v>
      </c>
      <c r="O24" s="68">
        <v>1.5</v>
      </c>
      <c r="P24" s="69">
        <v>19.5</v>
      </c>
      <c r="Q24" s="70">
        <v>5</v>
      </c>
      <c r="R24" s="70">
        <v>3</v>
      </c>
      <c r="S24" s="70">
        <v>21</v>
      </c>
      <c r="T24" s="70">
        <v>4</v>
      </c>
      <c r="U24" s="70">
        <v>6</v>
      </c>
      <c r="V24" s="70">
        <v>10</v>
      </c>
      <c r="W24" s="70">
        <v>10</v>
      </c>
      <c r="X24" s="71">
        <v>20</v>
      </c>
    </row>
    <row r="25" spans="1:24" x14ac:dyDescent="0.3">
      <c r="A25" s="65">
        <v>21</v>
      </c>
      <c r="B25" s="66">
        <v>53</v>
      </c>
      <c r="C25" s="81" t="s">
        <v>54</v>
      </c>
      <c r="D25" s="68">
        <v>1.5</v>
      </c>
      <c r="E25" s="68">
        <v>3</v>
      </c>
      <c r="F25" s="68">
        <v>1.5</v>
      </c>
      <c r="G25" s="68">
        <v>3</v>
      </c>
      <c r="H25" s="68">
        <v>3</v>
      </c>
      <c r="I25" s="68">
        <v>1</v>
      </c>
      <c r="J25" s="68">
        <v>0</v>
      </c>
      <c r="K25" s="68">
        <v>3</v>
      </c>
      <c r="L25" s="68">
        <v>0</v>
      </c>
      <c r="M25" s="68">
        <v>0</v>
      </c>
      <c r="N25" s="68">
        <v>0</v>
      </c>
      <c r="O25" s="68">
        <v>3</v>
      </c>
      <c r="P25" s="69">
        <v>19</v>
      </c>
      <c r="Q25" s="70">
        <v>5</v>
      </c>
      <c r="R25" s="70">
        <v>2</v>
      </c>
      <c r="S25" s="70">
        <v>23</v>
      </c>
      <c r="T25" s="70">
        <v>3</v>
      </c>
      <c r="U25" s="70">
        <v>3</v>
      </c>
      <c r="V25" s="70">
        <v>5</v>
      </c>
      <c r="W25" s="70">
        <v>5</v>
      </c>
      <c r="X25" s="71">
        <v>21</v>
      </c>
    </row>
    <row r="26" spans="1:24" x14ac:dyDescent="0.3">
      <c r="A26" s="65">
        <v>22</v>
      </c>
      <c r="B26" s="66">
        <v>3</v>
      </c>
      <c r="C26" s="81" t="s">
        <v>55</v>
      </c>
      <c r="D26" s="68">
        <v>3</v>
      </c>
      <c r="E26" s="68">
        <v>0</v>
      </c>
      <c r="F26" s="68">
        <v>3</v>
      </c>
      <c r="G26" s="68">
        <v>3</v>
      </c>
      <c r="H26" s="68">
        <v>1</v>
      </c>
      <c r="I26" s="68">
        <v>3</v>
      </c>
      <c r="J26" s="68">
        <v>1.5</v>
      </c>
      <c r="K26" s="68">
        <v>0</v>
      </c>
      <c r="L26" s="68">
        <v>0</v>
      </c>
      <c r="M26" s="68">
        <v>3</v>
      </c>
      <c r="N26" s="68">
        <v>0</v>
      </c>
      <c r="O26" s="68">
        <v>1.5</v>
      </c>
      <c r="P26" s="69">
        <v>19</v>
      </c>
      <c r="Q26" s="70">
        <v>5</v>
      </c>
      <c r="R26" s="70">
        <v>2</v>
      </c>
      <c r="S26" s="70">
        <v>22</v>
      </c>
      <c r="T26" s="70">
        <v>6</v>
      </c>
      <c r="U26" s="70">
        <v>6</v>
      </c>
      <c r="V26" s="70">
        <v>8</v>
      </c>
      <c r="W26" s="70">
        <v>10</v>
      </c>
      <c r="X26" s="71">
        <v>22</v>
      </c>
    </row>
    <row r="27" spans="1:24" x14ac:dyDescent="0.3">
      <c r="A27" s="65">
        <v>23</v>
      </c>
      <c r="B27" s="66">
        <v>45</v>
      </c>
      <c r="C27" s="81" t="s">
        <v>56</v>
      </c>
      <c r="D27" s="68">
        <v>1.5</v>
      </c>
      <c r="E27" s="68">
        <v>3</v>
      </c>
      <c r="F27" s="68">
        <v>1.5</v>
      </c>
      <c r="G27" s="68">
        <v>0</v>
      </c>
      <c r="H27" s="68">
        <v>0</v>
      </c>
      <c r="I27" s="68">
        <v>3</v>
      </c>
      <c r="J27" s="68">
        <v>0</v>
      </c>
      <c r="K27" s="68">
        <v>3</v>
      </c>
      <c r="L27" s="68">
        <v>1</v>
      </c>
      <c r="M27" s="68">
        <v>3</v>
      </c>
      <c r="N27" s="68">
        <v>1.5</v>
      </c>
      <c r="O27" s="68">
        <v>1.5</v>
      </c>
      <c r="P27" s="69">
        <v>19</v>
      </c>
      <c r="Q27" s="70">
        <v>4</v>
      </c>
      <c r="R27" s="70">
        <v>4</v>
      </c>
      <c r="S27" s="70">
        <v>17</v>
      </c>
      <c r="T27" s="70">
        <v>5</v>
      </c>
      <c r="U27" s="70">
        <v>5</v>
      </c>
      <c r="V27" s="70">
        <v>6</v>
      </c>
      <c r="W27" s="70">
        <v>6</v>
      </c>
      <c r="X27" s="71">
        <v>23</v>
      </c>
    </row>
    <row r="28" spans="1:24" x14ac:dyDescent="0.3">
      <c r="A28" s="65">
        <v>24</v>
      </c>
      <c r="B28" s="66">
        <v>47</v>
      </c>
      <c r="C28" s="81" t="s">
        <v>57</v>
      </c>
      <c r="D28" s="68">
        <v>0</v>
      </c>
      <c r="E28" s="68">
        <v>0</v>
      </c>
      <c r="F28" s="68">
        <v>3</v>
      </c>
      <c r="G28" s="68">
        <v>3</v>
      </c>
      <c r="H28" s="68">
        <v>0</v>
      </c>
      <c r="I28" s="68">
        <v>0</v>
      </c>
      <c r="J28" s="68">
        <v>1.5</v>
      </c>
      <c r="K28" s="68">
        <v>3</v>
      </c>
      <c r="L28" s="68">
        <v>3</v>
      </c>
      <c r="M28" s="68">
        <v>3</v>
      </c>
      <c r="N28" s="68">
        <v>1</v>
      </c>
      <c r="O28" s="68">
        <v>1</v>
      </c>
      <c r="P28" s="69">
        <v>18.5</v>
      </c>
      <c r="Q28" s="70">
        <v>5</v>
      </c>
      <c r="R28" s="70">
        <v>1</v>
      </c>
      <c r="S28" s="70">
        <v>24</v>
      </c>
      <c r="T28" s="70">
        <v>2</v>
      </c>
      <c r="U28" s="70">
        <v>7</v>
      </c>
      <c r="V28" s="70">
        <v>8</v>
      </c>
      <c r="W28" s="70">
        <v>10</v>
      </c>
      <c r="X28" s="71">
        <v>24</v>
      </c>
    </row>
    <row r="29" spans="1:24" x14ac:dyDescent="0.3">
      <c r="A29" s="65">
        <v>25</v>
      </c>
      <c r="B29" s="66">
        <v>32</v>
      </c>
      <c r="C29" s="81" t="s">
        <v>58</v>
      </c>
      <c r="D29" s="68">
        <v>1.5</v>
      </c>
      <c r="E29" s="68">
        <v>0</v>
      </c>
      <c r="F29" s="68">
        <v>1.5</v>
      </c>
      <c r="G29" s="68">
        <v>1</v>
      </c>
      <c r="H29" s="68">
        <v>3</v>
      </c>
      <c r="I29" s="68">
        <v>1.5</v>
      </c>
      <c r="J29" s="68">
        <v>3</v>
      </c>
      <c r="K29" s="68">
        <v>3</v>
      </c>
      <c r="L29" s="68">
        <v>3</v>
      </c>
      <c r="M29" s="68">
        <v>0</v>
      </c>
      <c r="N29" s="68">
        <v>0</v>
      </c>
      <c r="O29" s="68">
        <v>1</v>
      </c>
      <c r="P29" s="69">
        <v>18.5</v>
      </c>
      <c r="Q29" s="70">
        <v>4</v>
      </c>
      <c r="R29" s="70">
        <v>3</v>
      </c>
      <c r="S29" s="70">
        <v>24</v>
      </c>
      <c r="T29" s="70">
        <v>7</v>
      </c>
      <c r="U29" s="70">
        <v>11</v>
      </c>
      <c r="V29" s="70">
        <v>12</v>
      </c>
      <c r="W29" s="70">
        <v>15</v>
      </c>
      <c r="X29" s="71">
        <v>25</v>
      </c>
    </row>
    <row r="30" spans="1:24" x14ac:dyDescent="0.3">
      <c r="A30" s="65">
        <v>26</v>
      </c>
      <c r="B30" s="66">
        <v>52</v>
      </c>
      <c r="C30" s="81" t="s">
        <v>59</v>
      </c>
      <c r="D30" s="68">
        <v>1.5</v>
      </c>
      <c r="E30" s="68">
        <v>0</v>
      </c>
      <c r="F30" s="68">
        <v>0</v>
      </c>
      <c r="G30" s="68">
        <v>3</v>
      </c>
      <c r="H30" s="68">
        <v>3</v>
      </c>
      <c r="I30" s="68">
        <v>1</v>
      </c>
      <c r="J30" s="68">
        <v>0</v>
      </c>
      <c r="K30" s="68">
        <v>1.5</v>
      </c>
      <c r="L30" s="68">
        <v>1.5</v>
      </c>
      <c r="M30" s="68">
        <v>1</v>
      </c>
      <c r="N30" s="68">
        <v>3</v>
      </c>
      <c r="O30" s="68">
        <v>3</v>
      </c>
      <c r="P30" s="69">
        <v>18.5</v>
      </c>
      <c r="Q30" s="70">
        <v>4</v>
      </c>
      <c r="R30" s="70">
        <v>3</v>
      </c>
      <c r="S30" s="70">
        <v>21</v>
      </c>
      <c r="T30" s="70">
        <v>4</v>
      </c>
      <c r="U30" s="70">
        <v>6</v>
      </c>
      <c r="V30" s="70">
        <v>8</v>
      </c>
      <c r="W30" s="70">
        <v>8</v>
      </c>
      <c r="X30" s="71">
        <v>26</v>
      </c>
    </row>
    <row r="31" spans="1:24" x14ac:dyDescent="0.3">
      <c r="A31" s="65">
        <v>27</v>
      </c>
      <c r="B31" s="66">
        <v>51</v>
      </c>
      <c r="C31" s="81" t="s">
        <v>60</v>
      </c>
      <c r="D31" s="68">
        <v>1.5</v>
      </c>
      <c r="E31" s="68">
        <v>3</v>
      </c>
      <c r="F31" s="68">
        <v>1.5</v>
      </c>
      <c r="G31" s="68">
        <v>1.5</v>
      </c>
      <c r="H31" s="68">
        <v>0</v>
      </c>
      <c r="I31" s="68">
        <v>3</v>
      </c>
      <c r="J31" s="68">
        <v>3</v>
      </c>
      <c r="K31" s="68">
        <v>0</v>
      </c>
      <c r="L31" s="68">
        <v>3</v>
      </c>
      <c r="M31" s="68">
        <v>1</v>
      </c>
      <c r="N31" s="68">
        <v>0</v>
      </c>
      <c r="O31" s="68">
        <v>1</v>
      </c>
      <c r="P31" s="69">
        <v>18.5</v>
      </c>
      <c r="Q31" s="70">
        <v>4</v>
      </c>
      <c r="R31" s="70">
        <v>3</v>
      </c>
      <c r="S31" s="70">
        <v>21</v>
      </c>
      <c r="T31" s="70">
        <v>0</v>
      </c>
      <c r="U31" s="70">
        <v>4</v>
      </c>
      <c r="V31" s="70">
        <v>4</v>
      </c>
      <c r="W31" s="70">
        <v>5</v>
      </c>
      <c r="X31" s="71">
        <v>27</v>
      </c>
    </row>
    <row r="32" spans="1:24" x14ac:dyDescent="0.3">
      <c r="A32" s="65">
        <v>28</v>
      </c>
      <c r="B32" s="66">
        <v>33</v>
      </c>
      <c r="C32" s="81" t="s">
        <v>61</v>
      </c>
      <c r="D32" s="68">
        <v>1.5</v>
      </c>
      <c r="E32" s="68">
        <v>3</v>
      </c>
      <c r="F32" s="68">
        <v>3</v>
      </c>
      <c r="G32" s="68">
        <v>1.5</v>
      </c>
      <c r="H32" s="68">
        <v>0</v>
      </c>
      <c r="I32" s="68">
        <v>1.5</v>
      </c>
      <c r="J32" s="68">
        <v>1</v>
      </c>
      <c r="K32" s="68">
        <v>1</v>
      </c>
      <c r="L32" s="68">
        <v>1.5</v>
      </c>
      <c r="M32" s="68">
        <v>0</v>
      </c>
      <c r="N32" s="68">
        <v>3</v>
      </c>
      <c r="O32" s="68">
        <v>1.5</v>
      </c>
      <c r="P32" s="69">
        <v>18.5</v>
      </c>
      <c r="Q32" s="70">
        <v>3</v>
      </c>
      <c r="R32" s="70">
        <v>5</v>
      </c>
      <c r="S32" s="70">
        <v>18</v>
      </c>
      <c r="T32" s="70">
        <v>6</v>
      </c>
      <c r="U32" s="70">
        <v>7</v>
      </c>
      <c r="V32" s="70">
        <v>7</v>
      </c>
      <c r="W32" s="70">
        <v>7</v>
      </c>
      <c r="X32" s="71">
        <v>28</v>
      </c>
    </row>
    <row r="33" spans="1:24" x14ac:dyDescent="0.3">
      <c r="A33" s="65">
        <v>29</v>
      </c>
      <c r="B33" s="66">
        <v>4</v>
      </c>
      <c r="C33" s="81" t="s">
        <v>62</v>
      </c>
      <c r="D33" s="68">
        <v>0</v>
      </c>
      <c r="E33" s="68">
        <v>1.5</v>
      </c>
      <c r="F33" s="68">
        <v>0</v>
      </c>
      <c r="G33" s="68">
        <v>0</v>
      </c>
      <c r="H33" s="68">
        <v>3</v>
      </c>
      <c r="I33" s="68">
        <v>1.5</v>
      </c>
      <c r="J33" s="68">
        <v>3</v>
      </c>
      <c r="K33" s="68">
        <v>0</v>
      </c>
      <c r="L33" s="68">
        <v>3</v>
      </c>
      <c r="M33" s="68">
        <v>3</v>
      </c>
      <c r="N33" s="68">
        <v>3</v>
      </c>
      <c r="O33" s="68">
        <v>0</v>
      </c>
      <c r="P33" s="69">
        <v>18</v>
      </c>
      <c r="Q33" s="70">
        <v>5</v>
      </c>
      <c r="R33" s="70">
        <v>2</v>
      </c>
      <c r="S33" s="70">
        <v>20</v>
      </c>
      <c r="T33" s="70">
        <v>5</v>
      </c>
      <c r="U33" s="70">
        <v>7</v>
      </c>
      <c r="V33" s="70">
        <v>7</v>
      </c>
      <c r="W33" s="70">
        <v>8</v>
      </c>
      <c r="X33" s="71">
        <v>29</v>
      </c>
    </row>
    <row r="34" spans="1:24" x14ac:dyDescent="0.3">
      <c r="A34" s="65">
        <v>30</v>
      </c>
      <c r="B34" s="66">
        <v>26</v>
      </c>
      <c r="C34" s="81" t="s">
        <v>63</v>
      </c>
      <c r="D34" s="68">
        <v>0</v>
      </c>
      <c r="E34" s="68">
        <v>1.5</v>
      </c>
      <c r="F34" s="68">
        <v>0</v>
      </c>
      <c r="G34" s="68">
        <v>0</v>
      </c>
      <c r="H34" s="68">
        <v>1</v>
      </c>
      <c r="I34" s="68">
        <v>0</v>
      </c>
      <c r="J34" s="68">
        <v>3</v>
      </c>
      <c r="K34" s="68">
        <v>3</v>
      </c>
      <c r="L34" s="68">
        <v>0</v>
      </c>
      <c r="M34" s="68">
        <v>3</v>
      </c>
      <c r="N34" s="68">
        <v>3</v>
      </c>
      <c r="O34" s="68">
        <v>3</v>
      </c>
      <c r="P34" s="69">
        <v>17.5</v>
      </c>
      <c r="Q34" s="70">
        <v>5</v>
      </c>
      <c r="R34" s="70">
        <v>1</v>
      </c>
      <c r="S34" s="70">
        <v>21</v>
      </c>
      <c r="T34" s="70">
        <v>12</v>
      </c>
      <c r="U34" s="70">
        <v>13</v>
      </c>
      <c r="V34" s="70">
        <v>15</v>
      </c>
      <c r="W34" s="70">
        <v>17</v>
      </c>
      <c r="X34" s="71">
        <v>30</v>
      </c>
    </row>
    <row r="35" spans="1:24" x14ac:dyDescent="0.3">
      <c r="A35" s="65">
        <v>31</v>
      </c>
      <c r="B35" s="66">
        <v>17</v>
      </c>
      <c r="C35" s="81" t="s">
        <v>64</v>
      </c>
      <c r="D35" s="68">
        <v>1.5</v>
      </c>
      <c r="E35" s="68">
        <v>0</v>
      </c>
      <c r="F35" s="68">
        <v>3</v>
      </c>
      <c r="G35" s="68">
        <v>0</v>
      </c>
      <c r="H35" s="68">
        <v>3</v>
      </c>
      <c r="I35" s="68">
        <v>3</v>
      </c>
      <c r="J35" s="68">
        <v>0</v>
      </c>
      <c r="K35" s="68">
        <v>1</v>
      </c>
      <c r="L35" s="68">
        <v>3</v>
      </c>
      <c r="M35" s="68">
        <v>0</v>
      </c>
      <c r="N35" s="68">
        <v>0</v>
      </c>
      <c r="O35" s="68">
        <v>3</v>
      </c>
      <c r="P35" s="69">
        <v>17.5</v>
      </c>
      <c r="Q35" s="70">
        <v>5</v>
      </c>
      <c r="R35" s="70">
        <v>1</v>
      </c>
      <c r="S35" s="70">
        <v>15</v>
      </c>
      <c r="T35" s="70">
        <v>3</v>
      </c>
      <c r="U35" s="70">
        <v>6</v>
      </c>
      <c r="V35" s="70">
        <v>6</v>
      </c>
      <c r="W35" s="70">
        <v>6</v>
      </c>
      <c r="X35" s="71">
        <v>33</v>
      </c>
    </row>
    <row r="36" spans="1:24" x14ac:dyDescent="0.3">
      <c r="A36" s="65">
        <v>32</v>
      </c>
      <c r="B36" s="66">
        <v>24</v>
      </c>
      <c r="C36" s="82" t="s">
        <v>65</v>
      </c>
      <c r="D36" s="68">
        <v>3</v>
      </c>
      <c r="E36" s="68">
        <v>0</v>
      </c>
      <c r="F36" s="68">
        <v>0</v>
      </c>
      <c r="G36" s="68">
        <v>3</v>
      </c>
      <c r="H36" s="68">
        <v>1</v>
      </c>
      <c r="I36" s="68">
        <v>1.5</v>
      </c>
      <c r="J36" s="68">
        <v>3</v>
      </c>
      <c r="K36" s="68">
        <v>0</v>
      </c>
      <c r="L36" s="68">
        <v>3</v>
      </c>
      <c r="M36" s="68">
        <v>1.5</v>
      </c>
      <c r="N36" s="68">
        <v>0</v>
      </c>
      <c r="O36" s="68">
        <v>1.5</v>
      </c>
      <c r="P36" s="69">
        <v>17.5</v>
      </c>
      <c r="Q36" s="70">
        <v>4</v>
      </c>
      <c r="R36" s="70">
        <v>3</v>
      </c>
      <c r="S36" s="70">
        <v>24</v>
      </c>
      <c r="T36" s="70">
        <v>5</v>
      </c>
      <c r="U36" s="70">
        <v>9</v>
      </c>
      <c r="V36" s="70">
        <v>9</v>
      </c>
      <c r="W36" s="70">
        <v>13</v>
      </c>
      <c r="X36" s="71">
        <v>34</v>
      </c>
    </row>
    <row r="37" spans="1:24" x14ac:dyDescent="0.3">
      <c r="A37" s="65">
        <v>33</v>
      </c>
      <c r="B37" s="66">
        <v>13</v>
      </c>
      <c r="C37" s="81" t="s">
        <v>66</v>
      </c>
      <c r="D37" s="68">
        <v>3</v>
      </c>
      <c r="E37" s="68">
        <v>3</v>
      </c>
      <c r="F37" s="68">
        <v>1.5</v>
      </c>
      <c r="G37" s="68">
        <v>0</v>
      </c>
      <c r="H37" s="68">
        <v>1</v>
      </c>
      <c r="I37" s="68">
        <v>0</v>
      </c>
      <c r="J37" s="68">
        <v>0</v>
      </c>
      <c r="K37" s="68">
        <v>3</v>
      </c>
      <c r="L37" s="68">
        <v>1.5</v>
      </c>
      <c r="M37" s="68">
        <v>3</v>
      </c>
      <c r="N37" s="68">
        <v>1.5</v>
      </c>
      <c r="O37" s="68">
        <v>0</v>
      </c>
      <c r="P37" s="69">
        <v>17.5</v>
      </c>
      <c r="Q37" s="70">
        <v>4</v>
      </c>
      <c r="R37" s="70">
        <v>3</v>
      </c>
      <c r="S37" s="70">
        <v>23</v>
      </c>
      <c r="T37" s="70">
        <v>8</v>
      </c>
      <c r="U37" s="70">
        <v>11</v>
      </c>
      <c r="V37" s="70">
        <v>12</v>
      </c>
      <c r="W37" s="70">
        <v>13</v>
      </c>
      <c r="X37" s="71">
        <v>35</v>
      </c>
    </row>
    <row r="38" spans="1:24" x14ac:dyDescent="0.3">
      <c r="A38" s="65">
        <v>34</v>
      </c>
      <c r="B38" s="66">
        <v>14</v>
      </c>
      <c r="C38" s="81" t="s">
        <v>15</v>
      </c>
      <c r="D38" s="68">
        <v>0</v>
      </c>
      <c r="E38" s="68">
        <v>1.5</v>
      </c>
      <c r="F38" s="68">
        <v>0</v>
      </c>
      <c r="G38" s="68">
        <v>1.5</v>
      </c>
      <c r="H38" s="68">
        <v>1</v>
      </c>
      <c r="I38" s="68">
        <v>3</v>
      </c>
      <c r="J38" s="68">
        <v>3</v>
      </c>
      <c r="K38" s="68">
        <v>0</v>
      </c>
      <c r="L38" s="68">
        <v>0</v>
      </c>
      <c r="M38" s="68">
        <v>3</v>
      </c>
      <c r="N38" s="68">
        <v>3</v>
      </c>
      <c r="O38" s="68">
        <v>1.5</v>
      </c>
      <c r="P38" s="69">
        <v>17.5</v>
      </c>
      <c r="Q38" s="70">
        <v>4</v>
      </c>
      <c r="R38" s="70">
        <v>3</v>
      </c>
      <c r="S38" s="70">
        <v>23</v>
      </c>
      <c r="T38" s="70">
        <v>6</v>
      </c>
      <c r="U38" s="70">
        <v>8</v>
      </c>
      <c r="V38" s="70">
        <v>8</v>
      </c>
      <c r="W38" s="70">
        <v>9</v>
      </c>
      <c r="X38" s="71">
        <v>36</v>
      </c>
    </row>
    <row r="39" spans="1:24" x14ac:dyDescent="0.3">
      <c r="A39" s="65">
        <v>35</v>
      </c>
      <c r="B39" s="66">
        <v>37</v>
      </c>
      <c r="C39" s="81" t="s">
        <v>67</v>
      </c>
      <c r="D39" s="68">
        <v>3</v>
      </c>
      <c r="E39" s="68">
        <v>1.5</v>
      </c>
      <c r="F39" s="68">
        <v>3</v>
      </c>
      <c r="G39" s="68">
        <v>3</v>
      </c>
      <c r="H39" s="68">
        <v>3</v>
      </c>
      <c r="I39" s="68">
        <v>0</v>
      </c>
      <c r="J39" s="68">
        <v>0</v>
      </c>
      <c r="K39" s="68">
        <v>0</v>
      </c>
      <c r="L39" s="68">
        <v>3</v>
      </c>
      <c r="M39" s="68">
        <v>0</v>
      </c>
      <c r="N39" s="68">
        <v>0</v>
      </c>
      <c r="O39" s="68">
        <v>0</v>
      </c>
      <c r="P39" s="69">
        <v>16.5</v>
      </c>
      <c r="Q39" s="70">
        <v>5</v>
      </c>
      <c r="R39" s="70">
        <v>1</v>
      </c>
      <c r="S39" s="70">
        <v>31</v>
      </c>
      <c r="T39" s="70">
        <v>4</v>
      </c>
      <c r="U39" s="70">
        <v>8</v>
      </c>
      <c r="V39" s="70">
        <v>8</v>
      </c>
      <c r="W39" s="70">
        <v>10</v>
      </c>
      <c r="X39" s="71">
        <v>37</v>
      </c>
    </row>
    <row r="40" spans="1:24" x14ac:dyDescent="0.3">
      <c r="A40" s="65">
        <v>36</v>
      </c>
      <c r="B40" s="66">
        <v>22</v>
      </c>
      <c r="C40" s="82" t="s">
        <v>68</v>
      </c>
      <c r="D40" s="68">
        <v>0</v>
      </c>
      <c r="E40" s="68">
        <v>0</v>
      </c>
      <c r="F40" s="68">
        <v>1.5</v>
      </c>
      <c r="G40" s="68">
        <v>3</v>
      </c>
      <c r="H40" s="68">
        <v>3</v>
      </c>
      <c r="I40" s="68">
        <v>0</v>
      </c>
      <c r="J40" s="68">
        <v>1.5</v>
      </c>
      <c r="K40" s="68">
        <v>0</v>
      </c>
      <c r="L40" s="68">
        <v>3</v>
      </c>
      <c r="M40" s="68">
        <v>0</v>
      </c>
      <c r="N40" s="68">
        <v>1.5</v>
      </c>
      <c r="O40" s="68">
        <v>3</v>
      </c>
      <c r="P40" s="69">
        <v>16.5</v>
      </c>
      <c r="Q40" s="70">
        <v>4</v>
      </c>
      <c r="R40" s="70">
        <v>3</v>
      </c>
      <c r="S40" s="70">
        <v>23</v>
      </c>
      <c r="T40" s="70">
        <v>9</v>
      </c>
      <c r="U40" s="70">
        <v>11</v>
      </c>
      <c r="V40" s="70">
        <v>11</v>
      </c>
      <c r="W40" s="70">
        <v>12</v>
      </c>
      <c r="X40" s="71">
        <v>38</v>
      </c>
    </row>
    <row r="41" spans="1:24" x14ac:dyDescent="0.3">
      <c r="A41" s="65">
        <v>37</v>
      </c>
      <c r="B41" s="66">
        <v>9</v>
      </c>
      <c r="C41" s="81" t="s">
        <v>69</v>
      </c>
      <c r="D41" s="68">
        <v>1.5</v>
      </c>
      <c r="E41" s="68">
        <v>3</v>
      </c>
      <c r="F41" s="68">
        <v>3</v>
      </c>
      <c r="G41" s="68">
        <v>1</v>
      </c>
      <c r="H41" s="68">
        <v>1</v>
      </c>
      <c r="I41" s="68">
        <v>3</v>
      </c>
      <c r="J41" s="68">
        <v>0</v>
      </c>
      <c r="K41" s="68">
        <v>1</v>
      </c>
      <c r="L41" s="68">
        <v>0</v>
      </c>
      <c r="M41" s="68">
        <v>3</v>
      </c>
      <c r="N41" s="68">
        <v>0</v>
      </c>
      <c r="O41" s="68">
        <v>0</v>
      </c>
      <c r="P41" s="69">
        <v>16.5</v>
      </c>
      <c r="Q41" s="70">
        <v>4</v>
      </c>
      <c r="R41" s="70">
        <v>1</v>
      </c>
      <c r="S41" s="70">
        <v>19</v>
      </c>
      <c r="T41" s="70">
        <v>5</v>
      </c>
      <c r="U41" s="70">
        <v>8</v>
      </c>
      <c r="V41" s="70">
        <v>8</v>
      </c>
      <c r="W41" s="70">
        <v>8</v>
      </c>
      <c r="X41" s="71">
        <v>39</v>
      </c>
    </row>
    <row r="42" spans="1:24" x14ac:dyDescent="0.3">
      <c r="A42" s="65">
        <v>38</v>
      </c>
      <c r="B42" s="66">
        <v>11</v>
      </c>
      <c r="C42" s="81" t="s">
        <v>70</v>
      </c>
      <c r="D42" s="68">
        <v>3</v>
      </c>
      <c r="E42" s="68">
        <v>3</v>
      </c>
      <c r="F42" s="68">
        <v>0</v>
      </c>
      <c r="G42" s="68">
        <v>1</v>
      </c>
      <c r="H42" s="68">
        <v>0</v>
      </c>
      <c r="I42" s="68">
        <v>0</v>
      </c>
      <c r="J42" s="68">
        <v>0</v>
      </c>
      <c r="K42" s="68">
        <v>0</v>
      </c>
      <c r="L42" s="68">
        <v>0</v>
      </c>
      <c r="M42" s="68">
        <v>3</v>
      </c>
      <c r="N42" s="68">
        <v>3</v>
      </c>
      <c r="O42" s="68">
        <v>3</v>
      </c>
      <c r="P42" s="69">
        <v>16</v>
      </c>
      <c r="Q42" s="70">
        <v>5</v>
      </c>
      <c r="R42" s="70">
        <v>0</v>
      </c>
      <c r="S42" s="70">
        <v>24</v>
      </c>
      <c r="T42" s="70">
        <v>10</v>
      </c>
      <c r="U42" s="70">
        <v>12</v>
      </c>
      <c r="V42" s="70">
        <v>13</v>
      </c>
      <c r="W42" s="70">
        <v>14</v>
      </c>
      <c r="X42" s="71">
        <v>40</v>
      </c>
    </row>
    <row r="43" spans="1:24" x14ac:dyDescent="0.3">
      <c r="A43" s="65">
        <v>39</v>
      </c>
      <c r="B43" s="66">
        <v>23</v>
      </c>
      <c r="C43" s="81" t="s">
        <v>71</v>
      </c>
      <c r="D43" s="68">
        <v>0</v>
      </c>
      <c r="E43" s="68">
        <v>0</v>
      </c>
      <c r="F43" s="68">
        <v>3</v>
      </c>
      <c r="G43" s="68">
        <v>0</v>
      </c>
      <c r="H43" s="68">
        <v>1</v>
      </c>
      <c r="I43" s="68">
        <v>3</v>
      </c>
      <c r="J43" s="68">
        <v>3</v>
      </c>
      <c r="K43" s="68">
        <v>3</v>
      </c>
      <c r="L43" s="68">
        <v>0</v>
      </c>
      <c r="M43" s="68">
        <v>3</v>
      </c>
      <c r="N43" s="68">
        <v>0</v>
      </c>
      <c r="O43" s="68">
        <v>0</v>
      </c>
      <c r="P43" s="69">
        <v>16</v>
      </c>
      <c r="Q43" s="70">
        <v>5</v>
      </c>
      <c r="R43" s="70">
        <v>0</v>
      </c>
      <c r="S43" s="70">
        <v>22</v>
      </c>
      <c r="T43" s="70">
        <v>6</v>
      </c>
      <c r="U43" s="70">
        <v>8</v>
      </c>
      <c r="V43" s="70">
        <v>9</v>
      </c>
      <c r="W43" s="70">
        <v>11</v>
      </c>
      <c r="X43" s="71">
        <v>41</v>
      </c>
    </row>
    <row r="44" spans="1:24" x14ac:dyDescent="0.3">
      <c r="A44" s="65">
        <v>40</v>
      </c>
      <c r="B44" s="66">
        <v>10</v>
      </c>
      <c r="C44" s="81" t="s">
        <v>72</v>
      </c>
      <c r="D44" s="68">
        <v>1.5</v>
      </c>
      <c r="E44" s="68">
        <v>3</v>
      </c>
      <c r="F44" s="68">
        <v>0</v>
      </c>
      <c r="G44" s="68">
        <v>3</v>
      </c>
      <c r="H44" s="68">
        <v>1</v>
      </c>
      <c r="I44" s="68">
        <v>3</v>
      </c>
      <c r="J44" s="68">
        <v>0</v>
      </c>
      <c r="K44" s="68">
        <v>0</v>
      </c>
      <c r="L44" s="68">
        <v>0</v>
      </c>
      <c r="M44" s="68">
        <v>0</v>
      </c>
      <c r="N44" s="68">
        <v>1.5</v>
      </c>
      <c r="O44" s="68">
        <v>3</v>
      </c>
      <c r="P44" s="69">
        <v>16</v>
      </c>
      <c r="Q44" s="70">
        <v>4</v>
      </c>
      <c r="R44" s="70">
        <v>2</v>
      </c>
      <c r="S44" s="70">
        <v>24</v>
      </c>
      <c r="T44" s="70">
        <v>6</v>
      </c>
      <c r="U44" s="70">
        <v>6</v>
      </c>
      <c r="V44" s="70">
        <v>6</v>
      </c>
      <c r="W44" s="70">
        <v>7</v>
      </c>
      <c r="X44" s="71">
        <v>42</v>
      </c>
    </row>
    <row r="45" spans="1:24" x14ac:dyDescent="0.3">
      <c r="A45" s="65">
        <v>41</v>
      </c>
      <c r="B45" s="66">
        <v>29</v>
      </c>
      <c r="C45" s="81" t="s">
        <v>73</v>
      </c>
      <c r="D45" s="68">
        <v>1.5</v>
      </c>
      <c r="E45" s="68">
        <v>3</v>
      </c>
      <c r="F45" s="68">
        <v>0</v>
      </c>
      <c r="G45" s="68">
        <v>0</v>
      </c>
      <c r="H45" s="68">
        <v>1.5</v>
      </c>
      <c r="I45" s="68">
        <v>3</v>
      </c>
      <c r="J45" s="68">
        <v>1</v>
      </c>
      <c r="K45" s="68">
        <v>3</v>
      </c>
      <c r="L45" s="68">
        <v>1.5</v>
      </c>
      <c r="M45" s="68">
        <v>0</v>
      </c>
      <c r="N45" s="68">
        <v>0</v>
      </c>
      <c r="O45" s="68">
        <v>1.5</v>
      </c>
      <c r="P45" s="69">
        <v>16</v>
      </c>
      <c r="Q45" s="70">
        <v>3</v>
      </c>
      <c r="R45" s="70">
        <v>4</v>
      </c>
      <c r="S45" s="70">
        <v>27</v>
      </c>
      <c r="T45" s="70">
        <v>3</v>
      </c>
      <c r="U45" s="70">
        <v>6</v>
      </c>
      <c r="V45" s="70">
        <v>10</v>
      </c>
      <c r="W45" s="70">
        <v>10</v>
      </c>
      <c r="X45" s="71">
        <v>43</v>
      </c>
    </row>
    <row r="46" spans="1:24" x14ac:dyDescent="0.3">
      <c r="A46" s="65">
        <v>42</v>
      </c>
      <c r="B46" s="66">
        <v>42</v>
      </c>
      <c r="C46" s="81" t="s">
        <v>74</v>
      </c>
      <c r="D46" s="68">
        <v>3</v>
      </c>
      <c r="E46" s="68">
        <v>0</v>
      </c>
      <c r="F46" s="68">
        <v>0</v>
      </c>
      <c r="G46" s="68">
        <v>3</v>
      </c>
      <c r="H46" s="68">
        <v>1.5</v>
      </c>
      <c r="I46" s="68">
        <v>1.5</v>
      </c>
      <c r="J46" s="68">
        <v>0</v>
      </c>
      <c r="K46" s="68">
        <v>1</v>
      </c>
      <c r="L46" s="68">
        <v>0</v>
      </c>
      <c r="M46" s="68">
        <v>3</v>
      </c>
      <c r="N46" s="68">
        <v>1.5</v>
      </c>
      <c r="O46" s="68">
        <v>1</v>
      </c>
      <c r="P46" s="69">
        <v>15.5</v>
      </c>
      <c r="Q46" s="70">
        <v>3</v>
      </c>
      <c r="R46" s="70">
        <v>3</v>
      </c>
      <c r="S46" s="70">
        <v>28</v>
      </c>
      <c r="T46" s="70">
        <v>4</v>
      </c>
      <c r="U46" s="70">
        <v>5</v>
      </c>
      <c r="V46" s="70">
        <v>5</v>
      </c>
      <c r="W46" s="70">
        <v>6</v>
      </c>
      <c r="X46" s="71">
        <v>44</v>
      </c>
    </row>
    <row r="47" spans="1:24" x14ac:dyDescent="0.3">
      <c r="A47" s="65">
        <v>43</v>
      </c>
      <c r="B47" s="66">
        <v>28</v>
      </c>
      <c r="C47" s="81" t="s">
        <v>75</v>
      </c>
      <c r="D47" s="68">
        <v>3</v>
      </c>
      <c r="E47" s="68">
        <v>0</v>
      </c>
      <c r="F47" s="68">
        <v>1.5</v>
      </c>
      <c r="G47" s="68">
        <v>0</v>
      </c>
      <c r="H47" s="68">
        <v>0</v>
      </c>
      <c r="I47" s="68">
        <v>0</v>
      </c>
      <c r="J47" s="68">
        <v>1.5</v>
      </c>
      <c r="K47" s="68">
        <v>0</v>
      </c>
      <c r="L47" s="68">
        <v>3</v>
      </c>
      <c r="M47" s="68">
        <v>0</v>
      </c>
      <c r="N47" s="68">
        <v>3</v>
      </c>
      <c r="O47" s="68">
        <v>3</v>
      </c>
      <c r="P47" s="69">
        <v>15</v>
      </c>
      <c r="Q47" s="70">
        <v>4</v>
      </c>
      <c r="R47" s="70">
        <v>2</v>
      </c>
      <c r="S47" s="70">
        <v>28</v>
      </c>
      <c r="T47" s="70">
        <v>10</v>
      </c>
      <c r="U47" s="70">
        <v>14</v>
      </c>
      <c r="V47" s="70">
        <v>15</v>
      </c>
      <c r="W47" s="70">
        <v>17</v>
      </c>
      <c r="X47" s="71">
        <v>45</v>
      </c>
    </row>
    <row r="48" spans="1:24" x14ac:dyDescent="0.3">
      <c r="A48" s="65">
        <v>44</v>
      </c>
      <c r="B48" s="66">
        <v>8</v>
      </c>
      <c r="C48" s="81" t="s">
        <v>76</v>
      </c>
      <c r="D48" s="68">
        <v>0</v>
      </c>
      <c r="E48" s="68">
        <v>0</v>
      </c>
      <c r="F48" s="68">
        <v>3</v>
      </c>
      <c r="G48" s="68">
        <v>3</v>
      </c>
      <c r="H48" s="68">
        <v>0</v>
      </c>
      <c r="I48" s="68">
        <v>0</v>
      </c>
      <c r="J48" s="68">
        <v>3</v>
      </c>
      <c r="K48" s="68">
        <v>1</v>
      </c>
      <c r="L48" s="68">
        <v>1</v>
      </c>
      <c r="M48" s="68">
        <v>1</v>
      </c>
      <c r="N48" s="68">
        <v>0</v>
      </c>
      <c r="O48" s="68">
        <v>3</v>
      </c>
      <c r="P48" s="69">
        <v>15</v>
      </c>
      <c r="Q48" s="70">
        <v>4</v>
      </c>
      <c r="R48" s="70">
        <v>0</v>
      </c>
      <c r="S48" s="70">
        <v>15</v>
      </c>
      <c r="T48" s="70">
        <v>4</v>
      </c>
      <c r="U48" s="70">
        <v>4</v>
      </c>
      <c r="V48" s="70">
        <v>4</v>
      </c>
      <c r="W48" s="70">
        <v>6</v>
      </c>
      <c r="X48" s="71">
        <v>46</v>
      </c>
    </row>
    <row r="49" spans="1:24" x14ac:dyDescent="0.3">
      <c r="A49" s="65">
        <v>45</v>
      </c>
      <c r="B49" s="66">
        <v>57</v>
      </c>
      <c r="C49" s="81" t="s">
        <v>77</v>
      </c>
      <c r="D49" s="68">
        <v>1.5</v>
      </c>
      <c r="E49" s="68">
        <v>3</v>
      </c>
      <c r="F49" s="68">
        <v>1.5</v>
      </c>
      <c r="G49" s="68">
        <v>0</v>
      </c>
      <c r="H49" s="68">
        <v>1</v>
      </c>
      <c r="I49" s="68">
        <v>0</v>
      </c>
      <c r="J49" s="68">
        <v>1.5</v>
      </c>
      <c r="K49" s="68">
        <v>0</v>
      </c>
      <c r="L49" s="68">
        <v>3</v>
      </c>
      <c r="M49" s="68">
        <v>1</v>
      </c>
      <c r="N49" s="68">
        <v>1.5</v>
      </c>
      <c r="O49" s="68">
        <v>1</v>
      </c>
      <c r="P49" s="69">
        <v>15</v>
      </c>
      <c r="Q49" s="70">
        <v>2</v>
      </c>
      <c r="R49" s="70">
        <v>4</v>
      </c>
      <c r="S49" s="70">
        <v>13</v>
      </c>
      <c r="T49" s="70">
        <v>1</v>
      </c>
      <c r="U49" s="70">
        <v>4</v>
      </c>
      <c r="V49" s="70">
        <v>4</v>
      </c>
      <c r="W49" s="70">
        <v>6</v>
      </c>
      <c r="X49" s="71">
        <v>47</v>
      </c>
    </row>
    <row r="50" spans="1:24" x14ac:dyDescent="0.3">
      <c r="A50" s="65">
        <v>46</v>
      </c>
      <c r="B50" s="66">
        <v>27</v>
      </c>
      <c r="C50" s="81" t="s">
        <v>78</v>
      </c>
      <c r="D50" s="68">
        <v>0</v>
      </c>
      <c r="E50" s="68">
        <v>1.5</v>
      </c>
      <c r="F50" s="68">
        <v>3</v>
      </c>
      <c r="G50" s="68">
        <v>0</v>
      </c>
      <c r="H50" s="68">
        <v>3</v>
      </c>
      <c r="I50" s="68">
        <v>3</v>
      </c>
      <c r="J50" s="68">
        <v>0</v>
      </c>
      <c r="K50" s="68">
        <v>0</v>
      </c>
      <c r="L50" s="68">
        <v>0</v>
      </c>
      <c r="M50" s="68">
        <v>0</v>
      </c>
      <c r="N50" s="68">
        <v>3</v>
      </c>
      <c r="O50" s="68">
        <v>1</v>
      </c>
      <c r="P50" s="69">
        <v>14.5</v>
      </c>
      <c r="Q50" s="70">
        <v>4</v>
      </c>
      <c r="R50" s="70">
        <v>1</v>
      </c>
      <c r="S50" s="70">
        <v>19</v>
      </c>
      <c r="T50" s="70">
        <v>4</v>
      </c>
      <c r="U50" s="70">
        <v>6</v>
      </c>
      <c r="V50" s="70">
        <v>6</v>
      </c>
      <c r="W50" s="70">
        <v>6</v>
      </c>
      <c r="X50" s="71">
        <v>48</v>
      </c>
    </row>
    <row r="51" spans="1:24" x14ac:dyDescent="0.3">
      <c r="A51" s="65">
        <v>47</v>
      </c>
      <c r="B51" s="66">
        <v>2</v>
      </c>
      <c r="C51" s="81" t="s">
        <v>79</v>
      </c>
      <c r="D51" s="68">
        <v>3</v>
      </c>
      <c r="E51" s="68">
        <v>0</v>
      </c>
      <c r="F51" s="68">
        <v>0</v>
      </c>
      <c r="G51" s="68">
        <v>0</v>
      </c>
      <c r="H51" s="68">
        <v>3</v>
      </c>
      <c r="I51" s="68">
        <v>0</v>
      </c>
      <c r="J51" s="68">
        <v>1.5</v>
      </c>
      <c r="K51" s="68">
        <v>3</v>
      </c>
      <c r="L51" s="68">
        <v>3</v>
      </c>
      <c r="M51" s="68">
        <v>1</v>
      </c>
      <c r="N51" s="68">
        <v>0</v>
      </c>
      <c r="O51" s="68">
        <v>0</v>
      </c>
      <c r="P51" s="69">
        <v>14.5</v>
      </c>
      <c r="Q51" s="70">
        <v>4</v>
      </c>
      <c r="R51" s="70">
        <v>1</v>
      </c>
      <c r="S51" s="70">
        <v>13</v>
      </c>
      <c r="T51" s="70">
        <v>0</v>
      </c>
      <c r="U51" s="70">
        <v>2</v>
      </c>
      <c r="V51" s="70">
        <v>3</v>
      </c>
      <c r="W51" s="70">
        <v>4</v>
      </c>
      <c r="X51" s="71">
        <v>49</v>
      </c>
    </row>
    <row r="52" spans="1:24" x14ac:dyDescent="0.3">
      <c r="A52" s="65">
        <v>48</v>
      </c>
      <c r="B52" s="66">
        <v>1</v>
      </c>
      <c r="C52" s="81" t="s">
        <v>80</v>
      </c>
      <c r="D52" s="68">
        <v>0</v>
      </c>
      <c r="E52" s="68">
        <v>0</v>
      </c>
      <c r="F52" s="68">
        <v>3</v>
      </c>
      <c r="G52" s="68">
        <v>0</v>
      </c>
      <c r="H52" s="68">
        <v>3</v>
      </c>
      <c r="I52" s="68">
        <v>0</v>
      </c>
      <c r="J52" s="68">
        <v>0</v>
      </c>
      <c r="K52" s="68">
        <v>3</v>
      </c>
      <c r="L52" s="68">
        <v>0</v>
      </c>
      <c r="M52" s="68">
        <v>3</v>
      </c>
      <c r="N52" s="68">
        <v>0</v>
      </c>
      <c r="O52" s="68">
        <v>0</v>
      </c>
      <c r="P52" s="69">
        <v>12</v>
      </c>
      <c r="Q52" s="70">
        <v>4</v>
      </c>
      <c r="R52" s="70">
        <v>0</v>
      </c>
      <c r="S52" s="70">
        <v>17</v>
      </c>
      <c r="T52" s="70">
        <v>3</v>
      </c>
      <c r="U52" s="70">
        <v>3</v>
      </c>
      <c r="V52" s="70">
        <v>5</v>
      </c>
      <c r="W52" s="70">
        <v>5</v>
      </c>
      <c r="X52" s="71">
        <v>50</v>
      </c>
    </row>
    <row r="53" spans="1:24" x14ac:dyDescent="0.3">
      <c r="A53" s="65">
        <v>49</v>
      </c>
      <c r="B53" s="66">
        <v>39</v>
      </c>
      <c r="C53" s="81" t="s">
        <v>81</v>
      </c>
      <c r="D53" s="68">
        <v>0</v>
      </c>
      <c r="E53" s="68">
        <v>3</v>
      </c>
      <c r="F53" s="68">
        <v>0</v>
      </c>
      <c r="G53" s="68">
        <v>3</v>
      </c>
      <c r="H53" s="68">
        <v>0</v>
      </c>
      <c r="I53" s="68">
        <v>0</v>
      </c>
      <c r="J53" s="68">
        <v>0</v>
      </c>
      <c r="K53" s="68">
        <v>3</v>
      </c>
      <c r="L53" s="68">
        <v>0</v>
      </c>
      <c r="M53" s="68">
        <v>0</v>
      </c>
      <c r="N53" s="68">
        <v>1.5</v>
      </c>
      <c r="O53" s="68">
        <v>1.5</v>
      </c>
      <c r="P53" s="69">
        <v>12</v>
      </c>
      <c r="Q53" s="70">
        <v>3</v>
      </c>
      <c r="R53" s="70">
        <v>2</v>
      </c>
      <c r="S53" s="70">
        <v>19</v>
      </c>
      <c r="T53" s="70">
        <v>3</v>
      </c>
      <c r="U53" s="70">
        <v>3</v>
      </c>
      <c r="V53" s="70">
        <v>6</v>
      </c>
      <c r="W53" s="70">
        <v>7</v>
      </c>
      <c r="X53" s="71">
        <v>51</v>
      </c>
    </row>
    <row r="54" spans="1:24" x14ac:dyDescent="0.3">
      <c r="A54" s="65">
        <v>50</v>
      </c>
      <c r="B54" s="66">
        <v>18</v>
      </c>
      <c r="C54" s="81" t="s">
        <v>82</v>
      </c>
      <c r="D54" s="68">
        <v>1.5</v>
      </c>
      <c r="E54" s="68">
        <v>0</v>
      </c>
      <c r="F54" s="68">
        <v>0</v>
      </c>
      <c r="G54" s="68">
        <v>0</v>
      </c>
      <c r="H54" s="68">
        <v>1.5</v>
      </c>
      <c r="I54" s="68">
        <v>1.5</v>
      </c>
      <c r="J54" s="68">
        <v>1</v>
      </c>
      <c r="K54" s="68">
        <v>1.5</v>
      </c>
      <c r="L54" s="68">
        <v>1.5</v>
      </c>
      <c r="M54" s="68">
        <v>0</v>
      </c>
      <c r="N54" s="68">
        <v>1.5</v>
      </c>
      <c r="O54" s="68">
        <v>1.5</v>
      </c>
      <c r="P54" s="69">
        <v>11.5</v>
      </c>
      <c r="Q54" s="70">
        <v>0</v>
      </c>
      <c r="R54" s="70">
        <v>7</v>
      </c>
      <c r="S54" s="70">
        <v>24</v>
      </c>
      <c r="T54" s="70">
        <v>5</v>
      </c>
      <c r="U54" s="70">
        <v>7</v>
      </c>
      <c r="V54" s="70">
        <v>9</v>
      </c>
      <c r="W54" s="70">
        <v>9</v>
      </c>
      <c r="X54" s="71">
        <v>52</v>
      </c>
    </row>
    <row r="55" spans="1:24" x14ac:dyDescent="0.3">
      <c r="A55" s="65">
        <v>51</v>
      </c>
      <c r="B55" s="66">
        <v>20</v>
      </c>
      <c r="C55" s="81" t="s">
        <v>83</v>
      </c>
      <c r="D55" s="68">
        <v>0</v>
      </c>
      <c r="E55" s="68">
        <v>3</v>
      </c>
      <c r="F55" s="68">
        <v>0</v>
      </c>
      <c r="G55" s="68">
        <v>0</v>
      </c>
      <c r="H55" s="68">
        <v>1</v>
      </c>
      <c r="I55" s="68">
        <v>0</v>
      </c>
      <c r="J55" s="68">
        <v>1</v>
      </c>
      <c r="K55" s="68">
        <v>0</v>
      </c>
      <c r="L55" s="68">
        <v>0</v>
      </c>
      <c r="M55" s="68">
        <v>0</v>
      </c>
      <c r="N55" s="68">
        <v>3</v>
      </c>
      <c r="O55" s="68">
        <v>3</v>
      </c>
      <c r="P55" s="69">
        <v>11</v>
      </c>
      <c r="Q55" s="70">
        <v>3</v>
      </c>
      <c r="R55" s="70">
        <v>0</v>
      </c>
      <c r="S55" s="70">
        <v>13</v>
      </c>
      <c r="T55" s="70">
        <v>7</v>
      </c>
      <c r="U55" s="70">
        <v>7</v>
      </c>
      <c r="V55" s="70">
        <v>7</v>
      </c>
      <c r="W55" s="70">
        <v>7</v>
      </c>
      <c r="X55" s="71">
        <v>53</v>
      </c>
    </row>
    <row r="56" spans="1:24" x14ac:dyDescent="0.3">
      <c r="A56" s="65">
        <v>52</v>
      </c>
      <c r="B56" s="66">
        <v>34</v>
      </c>
      <c r="C56" s="81" t="s">
        <v>84</v>
      </c>
      <c r="D56" s="68">
        <v>1.5</v>
      </c>
      <c r="E56" s="68">
        <v>0</v>
      </c>
      <c r="F56" s="68">
        <v>1.5</v>
      </c>
      <c r="G56" s="68">
        <v>1</v>
      </c>
      <c r="H56" s="68">
        <v>1</v>
      </c>
      <c r="I56" s="68">
        <v>0</v>
      </c>
      <c r="J56" s="68">
        <v>1.5</v>
      </c>
      <c r="K56" s="68">
        <v>0</v>
      </c>
      <c r="L56" s="68">
        <v>1.5</v>
      </c>
      <c r="M56" s="68">
        <v>0</v>
      </c>
      <c r="N56" s="68">
        <v>3</v>
      </c>
      <c r="O56" s="68">
        <v>0</v>
      </c>
      <c r="P56" s="69">
        <v>11</v>
      </c>
      <c r="Q56" s="70">
        <v>1</v>
      </c>
      <c r="R56" s="70">
        <v>4</v>
      </c>
      <c r="S56" s="70">
        <v>17</v>
      </c>
      <c r="T56" s="70">
        <v>7</v>
      </c>
      <c r="U56" s="70">
        <v>10</v>
      </c>
      <c r="V56" s="70">
        <v>10</v>
      </c>
      <c r="W56" s="70">
        <v>12</v>
      </c>
      <c r="X56" s="71">
        <v>54</v>
      </c>
    </row>
    <row r="57" spans="1:24" x14ac:dyDescent="0.3">
      <c r="A57" s="65">
        <v>53</v>
      </c>
      <c r="B57" s="66">
        <v>12</v>
      </c>
      <c r="C57" s="81" t="s">
        <v>85</v>
      </c>
      <c r="D57" s="68">
        <v>0</v>
      </c>
      <c r="E57" s="68">
        <v>3</v>
      </c>
      <c r="F57" s="68">
        <v>0</v>
      </c>
      <c r="G57" s="68">
        <v>0</v>
      </c>
      <c r="H57" s="68">
        <v>0</v>
      </c>
      <c r="I57" s="68">
        <v>3</v>
      </c>
      <c r="J57" s="68">
        <v>0</v>
      </c>
      <c r="K57" s="68">
        <v>3</v>
      </c>
      <c r="L57" s="68">
        <v>0</v>
      </c>
      <c r="M57" s="68">
        <v>0</v>
      </c>
      <c r="N57" s="68">
        <v>0</v>
      </c>
      <c r="O57" s="68">
        <v>1</v>
      </c>
      <c r="P57" s="69">
        <v>10</v>
      </c>
      <c r="Q57" s="70">
        <v>3</v>
      </c>
      <c r="R57" s="70">
        <v>0</v>
      </c>
      <c r="S57" s="70">
        <v>16</v>
      </c>
      <c r="T57" s="70">
        <v>5</v>
      </c>
      <c r="U57" s="70">
        <v>6</v>
      </c>
      <c r="V57" s="70">
        <v>7</v>
      </c>
      <c r="W57" s="70">
        <v>7</v>
      </c>
      <c r="X57" s="71">
        <v>55</v>
      </c>
    </row>
    <row r="58" spans="1:24" x14ac:dyDescent="0.3">
      <c r="A58" s="65">
        <v>54</v>
      </c>
      <c r="B58" s="66">
        <v>38</v>
      </c>
      <c r="C58" s="81" t="s">
        <v>86</v>
      </c>
      <c r="D58" s="68">
        <v>0</v>
      </c>
      <c r="E58" s="68">
        <v>1.5</v>
      </c>
      <c r="F58" s="68">
        <v>0</v>
      </c>
      <c r="G58" s="68">
        <v>0</v>
      </c>
      <c r="H58" s="68">
        <v>0</v>
      </c>
      <c r="I58" s="68">
        <v>3</v>
      </c>
      <c r="J58" s="68">
        <v>0</v>
      </c>
      <c r="K58" s="68">
        <v>0</v>
      </c>
      <c r="L58" s="68">
        <v>0</v>
      </c>
      <c r="M58" s="68">
        <v>3</v>
      </c>
      <c r="N58" s="68">
        <v>1.5</v>
      </c>
      <c r="O58" s="68">
        <v>0</v>
      </c>
      <c r="P58" s="69">
        <v>9</v>
      </c>
      <c r="Q58" s="70">
        <v>2</v>
      </c>
      <c r="R58" s="70">
        <v>2</v>
      </c>
      <c r="S58" s="70">
        <v>17</v>
      </c>
      <c r="T58" s="70">
        <v>5</v>
      </c>
      <c r="U58" s="70">
        <v>7</v>
      </c>
      <c r="V58" s="70">
        <v>7</v>
      </c>
      <c r="W58" s="70">
        <v>7</v>
      </c>
      <c r="X58" s="71">
        <v>56</v>
      </c>
    </row>
    <row r="59" spans="1:24" x14ac:dyDescent="0.3">
      <c r="A59" s="65">
        <v>55</v>
      </c>
      <c r="B59" s="72">
        <v>54</v>
      </c>
      <c r="C59" s="81" t="s">
        <v>87</v>
      </c>
      <c r="D59" s="68">
        <v>1.5</v>
      </c>
      <c r="E59" s="68">
        <v>0</v>
      </c>
      <c r="F59" s="68">
        <v>0</v>
      </c>
      <c r="G59" s="68">
        <v>1.5</v>
      </c>
      <c r="H59" s="68">
        <v>0</v>
      </c>
      <c r="I59" s="68">
        <v>0</v>
      </c>
      <c r="J59" s="68">
        <v>3</v>
      </c>
      <c r="K59" s="68">
        <v>0</v>
      </c>
      <c r="L59" s="68">
        <v>1.5</v>
      </c>
      <c r="M59" s="68">
        <v>0</v>
      </c>
      <c r="N59" s="68">
        <v>1.5</v>
      </c>
      <c r="O59" s="68">
        <v>0</v>
      </c>
      <c r="P59" s="73">
        <v>9</v>
      </c>
      <c r="Q59" s="70">
        <v>1</v>
      </c>
      <c r="R59" s="70">
        <v>4</v>
      </c>
      <c r="S59" s="70">
        <v>16</v>
      </c>
      <c r="T59" s="70">
        <v>1</v>
      </c>
      <c r="U59" s="70">
        <v>2</v>
      </c>
      <c r="V59" s="70">
        <v>3</v>
      </c>
      <c r="W59" s="70">
        <v>6</v>
      </c>
      <c r="X59" s="71">
        <v>57</v>
      </c>
    </row>
    <row r="60" spans="1:24" x14ac:dyDescent="0.3">
      <c r="A60" s="65">
        <v>56</v>
      </c>
      <c r="B60" s="74">
        <v>31</v>
      </c>
      <c r="C60" s="81" t="s">
        <v>88</v>
      </c>
      <c r="D60" s="68">
        <v>1.5</v>
      </c>
      <c r="E60" s="68">
        <v>0</v>
      </c>
      <c r="F60" s="68">
        <v>0</v>
      </c>
      <c r="G60" s="68">
        <v>1.5</v>
      </c>
      <c r="H60" s="68">
        <v>1.5</v>
      </c>
      <c r="I60" s="68">
        <v>0</v>
      </c>
      <c r="J60" s="68">
        <v>1</v>
      </c>
      <c r="K60" s="68">
        <v>1</v>
      </c>
      <c r="L60" s="68">
        <v>1.5</v>
      </c>
      <c r="M60" s="68">
        <v>0</v>
      </c>
      <c r="N60" s="68">
        <v>0</v>
      </c>
      <c r="O60" s="75">
        <v>0</v>
      </c>
      <c r="P60" s="76">
        <v>8</v>
      </c>
      <c r="Q60" s="70">
        <v>0</v>
      </c>
      <c r="R60" s="70">
        <v>4</v>
      </c>
      <c r="S60" s="70">
        <v>20</v>
      </c>
      <c r="T60" s="70">
        <v>4</v>
      </c>
      <c r="U60" s="70">
        <v>6</v>
      </c>
      <c r="V60" s="70">
        <v>6</v>
      </c>
      <c r="W60" s="70">
        <v>6</v>
      </c>
      <c r="X60" s="77" t="s">
        <v>89</v>
      </c>
    </row>
    <row r="61" spans="1:24" x14ac:dyDescent="0.3">
      <c r="A61" s="65">
        <v>57</v>
      </c>
      <c r="B61" s="74">
        <v>41</v>
      </c>
      <c r="C61" s="81" t="s">
        <v>90</v>
      </c>
      <c r="D61" s="68">
        <v>0</v>
      </c>
      <c r="E61" s="68">
        <v>0</v>
      </c>
      <c r="F61" s="68">
        <v>3</v>
      </c>
      <c r="G61" s="68">
        <v>1.5</v>
      </c>
      <c r="H61" s="68">
        <v>0</v>
      </c>
      <c r="I61" s="68">
        <v>0</v>
      </c>
      <c r="J61" s="68">
        <v>1.5</v>
      </c>
      <c r="K61" s="68">
        <v>0</v>
      </c>
      <c r="L61" s="68">
        <v>0</v>
      </c>
      <c r="M61" s="68">
        <v>0</v>
      </c>
      <c r="N61" s="68">
        <v>1.5</v>
      </c>
      <c r="O61" s="68">
        <v>0</v>
      </c>
      <c r="P61" s="76">
        <v>7.5</v>
      </c>
      <c r="Q61" s="70">
        <v>1</v>
      </c>
      <c r="R61" s="70">
        <v>3</v>
      </c>
      <c r="S61" s="70">
        <v>28</v>
      </c>
      <c r="T61" s="70">
        <v>3</v>
      </c>
      <c r="U61" s="70">
        <v>3</v>
      </c>
      <c r="V61" s="70">
        <v>3</v>
      </c>
      <c r="W61" s="70">
        <v>5</v>
      </c>
      <c r="X61" s="77" t="s">
        <v>89</v>
      </c>
    </row>
    <row r="62" spans="1:24" x14ac:dyDescent="0.3">
      <c r="A62" s="65" t="s">
        <v>89</v>
      </c>
      <c r="B62" s="74">
        <v>58</v>
      </c>
      <c r="C62" s="67" t="s">
        <v>89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68">
        <v>0</v>
      </c>
      <c r="L62" s="68">
        <v>0</v>
      </c>
      <c r="M62" s="68">
        <v>0</v>
      </c>
      <c r="N62" s="68">
        <v>0</v>
      </c>
      <c r="O62" s="68">
        <v>0</v>
      </c>
      <c r="P62" s="76">
        <v>0</v>
      </c>
      <c r="Q62" s="70">
        <v>0</v>
      </c>
      <c r="R62" s="70">
        <v>0</v>
      </c>
      <c r="S62" s="70">
        <v>0</v>
      </c>
      <c r="T62" s="70">
        <v>0</v>
      </c>
      <c r="U62" s="70">
        <v>0</v>
      </c>
      <c r="V62" s="70">
        <v>0</v>
      </c>
      <c r="W62" s="70">
        <v>0</v>
      </c>
      <c r="X62" s="77" t="s">
        <v>89</v>
      </c>
    </row>
    <row r="63" spans="1:24" x14ac:dyDescent="0.3">
      <c r="A63" s="65" t="s">
        <v>89</v>
      </c>
      <c r="B63" s="74">
        <v>59</v>
      </c>
      <c r="C63" s="67" t="s">
        <v>89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  <c r="I63" s="68">
        <v>0</v>
      </c>
      <c r="J63" s="68">
        <v>0</v>
      </c>
      <c r="K63" s="68">
        <v>0</v>
      </c>
      <c r="L63" s="68">
        <v>0</v>
      </c>
      <c r="M63" s="68">
        <v>0</v>
      </c>
      <c r="N63" s="68">
        <v>0</v>
      </c>
      <c r="O63" s="68">
        <v>0</v>
      </c>
      <c r="P63" s="76">
        <v>0</v>
      </c>
      <c r="Q63" s="70">
        <v>0</v>
      </c>
      <c r="R63" s="70">
        <v>0</v>
      </c>
      <c r="S63" s="70">
        <v>0</v>
      </c>
      <c r="T63" s="70">
        <v>0</v>
      </c>
      <c r="U63" s="70">
        <v>0</v>
      </c>
      <c r="V63" s="70">
        <v>0</v>
      </c>
      <c r="W63" s="70">
        <v>0</v>
      </c>
      <c r="X63" s="77" t="s">
        <v>89</v>
      </c>
    </row>
    <row r="64" spans="1:24" x14ac:dyDescent="0.3">
      <c r="A64" s="65" t="s">
        <v>89</v>
      </c>
      <c r="B64" s="74">
        <v>60</v>
      </c>
      <c r="C64" s="67" t="s">
        <v>89</v>
      </c>
      <c r="D64" s="68">
        <v>0</v>
      </c>
      <c r="E64" s="68">
        <v>0</v>
      </c>
      <c r="F64" s="68">
        <v>0</v>
      </c>
      <c r="G64" s="68">
        <v>0</v>
      </c>
      <c r="H64" s="68">
        <v>0</v>
      </c>
      <c r="I64" s="68">
        <v>0</v>
      </c>
      <c r="J64" s="68">
        <v>0</v>
      </c>
      <c r="K64" s="68">
        <v>0</v>
      </c>
      <c r="L64" s="68">
        <v>0</v>
      </c>
      <c r="M64" s="68">
        <v>0</v>
      </c>
      <c r="N64" s="68">
        <v>0</v>
      </c>
      <c r="O64" s="68">
        <v>0</v>
      </c>
      <c r="P64" s="76">
        <v>0</v>
      </c>
      <c r="Q64" s="70">
        <v>0</v>
      </c>
      <c r="R64" s="70">
        <v>0</v>
      </c>
      <c r="S64" s="70">
        <v>0</v>
      </c>
      <c r="T64" s="70">
        <v>0</v>
      </c>
      <c r="U64" s="70">
        <v>0</v>
      </c>
      <c r="V64" s="70">
        <v>0</v>
      </c>
      <c r="W64" s="70">
        <v>0</v>
      </c>
      <c r="X64" s="77" t="s">
        <v>89</v>
      </c>
    </row>
    <row r="65" spans="1:24" x14ac:dyDescent="0.3">
      <c r="A65" s="78" t="s">
        <v>89</v>
      </c>
      <c r="B65" s="74">
        <v>61</v>
      </c>
      <c r="C65" s="67" t="s">
        <v>89</v>
      </c>
      <c r="D65" s="68">
        <v>0</v>
      </c>
      <c r="E65" s="68">
        <v>0</v>
      </c>
      <c r="F65" s="68">
        <v>0</v>
      </c>
      <c r="G65" s="68">
        <v>0</v>
      </c>
      <c r="H65" s="68">
        <v>0</v>
      </c>
      <c r="I65" s="68">
        <v>0</v>
      </c>
      <c r="J65" s="68">
        <v>0</v>
      </c>
      <c r="K65" s="68">
        <v>0</v>
      </c>
      <c r="L65" s="68">
        <v>0</v>
      </c>
      <c r="M65" s="68">
        <v>0</v>
      </c>
      <c r="N65" s="68">
        <v>0</v>
      </c>
      <c r="O65" s="68">
        <v>0</v>
      </c>
      <c r="P65" s="76">
        <v>0</v>
      </c>
      <c r="Q65" s="70">
        <v>0</v>
      </c>
      <c r="R65" s="70">
        <v>0</v>
      </c>
      <c r="S65" s="70">
        <v>0</v>
      </c>
      <c r="T65" s="70">
        <v>0</v>
      </c>
      <c r="U65" s="70">
        <v>0</v>
      </c>
      <c r="V65" s="70">
        <v>0</v>
      </c>
      <c r="W65" s="70">
        <v>0</v>
      </c>
      <c r="X65" s="77" t="s">
        <v>89</v>
      </c>
    </row>
    <row r="66" spans="1:24" x14ac:dyDescent="0.3">
      <c r="A66" s="78" t="s">
        <v>89</v>
      </c>
      <c r="B66" s="74">
        <v>62</v>
      </c>
      <c r="C66" s="67" t="s">
        <v>89</v>
      </c>
      <c r="D66" s="68">
        <v>0</v>
      </c>
      <c r="E66" s="68">
        <v>0</v>
      </c>
      <c r="F66" s="68">
        <v>0</v>
      </c>
      <c r="G66" s="68">
        <v>0</v>
      </c>
      <c r="H66" s="68">
        <v>0</v>
      </c>
      <c r="I66" s="68">
        <v>0</v>
      </c>
      <c r="J66" s="68">
        <v>0</v>
      </c>
      <c r="K66" s="68">
        <v>0</v>
      </c>
      <c r="L66" s="68">
        <v>0</v>
      </c>
      <c r="M66" s="68">
        <v>0</v>
      </c>
      <c r="N66" s="68">
        <v>0</v>
      </c>
      <c r="O66" s="68">
        <v>0</v>
      </c>
      <c r="P66" s="76">
        <v>0</v>
      </c>
      <c r="Q66" s="70">
        <v>0</v>
      </c>
      <c r="R66" s="70">
        <v>0</v>
      </c>
      <c r="S66" s="70">
        <v>0</v>
      </c>
      <c r="T66" s="70">
        <v>0</v>
      </c>
      <c r="U66" s="70">
        <v>0</v>
      </c>
      <c r="V66" s="70">
        <v>0</v>
      </c>
      <c r="W66" s="70">
        <v>0</v>
      </c>
      <c r="X66" s="77" t="s">
        <v>89</v>
      </c>
    </row>
  </sheetData>
  <mergeCells count="6">
    <mergeCell ref="P1:P2"/>
    <mergeCell ref="Q1:T2"/>
    <mergeCell ref="U1:V1"/>
    <mergeCell ref="U2:V2"/>
    <mergeCell ref="D3:O3"/>
    <mergeCell ref="U3:V3"/>
  </mergeCells>
  <conditionalFormatting sqref="A35:X66">
    <cfRule type="expression" dxfId="2" priority="3">
      <formula>$C35="x"</formula>
    </cfRule>
  </conditionalFormatting>
  <conditionalFormatting sqref="S5:S64">
    <cfRule type="dataBar" priority="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{9159ADEE-FFE6-4B4A-B50B-F7ECE81FF4C0}</x14:id>
        </ext>
      </extLst>
    </cfRule>
  </conditionalFormatting>
  <conditionalFormatting sqref="T5:W64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{0080EE95-7374-4DA4-8DD0-C78D31BDA7B1}</x14:id>
        </ext>
      </extLst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Button 1">
              <controlPr defaultSize="0" print="0" autoFill="0" autoPict="0" macro="[2]!trideni">
                <anchor moveWithCells="1" sizeWithCells="1">
                  <from>
                    <xdr:col>24</xdr:col>
                    <xdr:colOff>68580</xdr:colOff>
                    <xdr:row>1</xdr:row>
                    <xdr:rowOff>259080</xdr:rowOff>
                  </from>
                  <to>
                    <xdr:col>24</xdr:col>
                    <xdr:colOff>746760</xdr:colOff>
                    <xdr:row>3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159ADEE-FFE6-4B4A-B50B-F7ECE81FF4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S5:S64</xm:sqref>
        </x14:conditionalFormatting>
        <x14:conditionalFormatting xmlns:xm="http://schemas.microsoft.com/office/excel/2006/main">
          <x14:cfRule type="dataBar" id="{0080EE95-7374-4DA4-8DD0-C78D31BDA7B1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T5:W64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DE122-3273-4D06-89D2-AF11AB5193A7}">
  <dimension ref="A1:AB66"/>
  <sheetViews>
    <sheetView showGridLines="0" zoomScale="80" zoomScaleNormal="80" workbookViewId="0">
      <selection activeCell="X64" sqref="X64"/>
    </sheetView>
  </sheetViews>
  <sheetFormatPr defaultRowHeight="14.4" x14ac:dyDescent="0.3"/>
  <cols>
    <col min="1" max="1" width="9.6640625" customWidth="1"/>
    <col min="2" max="2" width="5.88671875" hidden="1" customWidth="1"/>
    <col min="3" max="3" width="21.6640625" customWidth="1"/>
    <col min="4" max="13" width="6.6640625" customWidth="1"/>
    <col min="14" max="15" width="6.6640625" hidden="1" customWidth="1"/>
    <col min="16" max="16" width="9" style="79" customWidth="1"/>
    <col min="17" max="20" width="9.33203125" customWidth="1"/>
    <col min="22" max="23" width="8.6640625" customWidth="1"/>
    <col min="24" max="24" width="1" style="80" customWidth="1"/>
    <col min="25" max="25" width="12.109375" hidden="1" customWidth="1"/>
    <col min="28" max="28" width="9.109375" hidden="1" customWidth="1"/>
  </cols>
  <sheetData>
    <row r="1" spans="1:28" ht="21" customHeight="1" x14ac:dyDescent="0.3">
      <c r="A1" s="23">
        <v>18.933333333333334</v>
      </c>
      <c r="B1" s="24"/>
      <c r="C1" s="24" t="s">
        <v>22</v>
      </c>
      <c r="D1" s="25">
        <v>3.4666666666666668</v>
      </c>
      <c r="E1" s="25">
        <v>2.6666666666666665</v>
      </c>
      <c r="F1" s="25">
        <v>2.1666666666666665</v>
      </c>
      <c r="G1" s="25">
        <v>1.65</v>
      </c>
      <c r="H1" s="25">
        <v>1.7833333333333334</v>
      </c>
      <c r="I1" s="25">
        <v>1.7</v>
      </c>
      <c r="J1" s="25">
        <v>1.1166666666666667</v>
      </c>
      <c r="K1" s="25">
        <v>1.1499999999999999</v>
      </c>
      <c r="L1" s="25">
        <v>1.4166666666666667</v>
      </c>
      <c r="M1" s="25">
        <v>1.8166666666666667</v>
      </c>
      <c r="N1" s="25">
        <v>0</v>
      </c>
      <c r="O1" s="25">
        <v>0</v>
      </c>
      <c r="P1" s="26">
        <v>1.8933333333333333</v>
      </c>
      <c r="Q1" s="27" t="s">
        <v>23</v>
      </c>
      <c r="R1" s="28"/>
      <c r="S1" s="28"/>
      <c r="T1" s="29"/>
      <c r="U1" s="30" t="s">
        <v>24</v>
      </c>
      <c r="V1" s="31"/>
      <c r="W1" s="32"/>
      <c r="X1" s="33"/>
      <c r="Y1" s="34"/>
    </row>
    <row r="2" spans="1:28" ht="21" customHeight="1" x14ac:dyDescent="0.3">
      <c r="A2" s="23">
        <v>94.666666666666671</v>
      </c>
      <c r="B2" s="24"/>
      <c r="C2" s="35" t="s">
        <v>25</v>
      </c>
      <c r="D2" s="36">
        <v>208</v>
      </c>
      <c r="E2" s="36">
        <v>160</v>
      </c>
      <c r="F2" s="36">
        <v>130</v>
      </c>
      <c r="G2" s="36">
        <v>99</v>
      </c>
      <c r="H2" s="36">
        <v>107</v>
      </c>
      <c r="I2" s="36">
        <v>102</v>
      </c>
      <c r="J2" s="36">
        <v>67</v>
      </c>
      <c r="K2" s="36">
        <v>69</v>
      </c>
      <c r="L2" s="36">
        <v>85</v>
      </c>
      <c r="M2" s="36">
        <v>109</v>
      </c>
      <c r="N2" s="36">
        <v>0</v>
      </c>
      <c r="O2" s="36">
        <v>0</v>
      </c>
      <c r="P2" s="37"/>
      <c r="Q2" s="38"/>
      <c r="R2" s="39"/>
      <c r="S2" s="39"/>
      <c r="T2" s="40"/>
      <c r="U2" s="41" t="s">
        <v>26</v>
      </c>
      <c r="V2" s="42"/>
      <c r="W2" s="43"/>
      <c r="X2" s="44"/>
      <c r="Y2" s="34"/>
    </row>
    <row r="3" spans="1:28" ht="21" customHeight="1" x14ac:dyDescent="0.3">
      <c r="A3" s="45">
        <v>1136</v>
      </c>
      <c r="B3" s="46">
        <v>1136</v>
      </c>
      <c r="C3" s="46" t="s">
        <v>27</v>
      </c>
      <c r="D3" s="47" t="s">
        <v>28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9"/>
      <c r="Q3" s="50" t="s">
        <v>29</v>
      </c>
      <c r="R3" s="51"/>
      <c r="S3" s="51"/>
      <c r="T3" s="52"/>
      <c r="U3" s="53">
        <v>44661</v>
      </c>
      <c r="V3" s="54"/>
      <c r="W3" s="55"/>
      <c r="X3" s="56"/>
      <c r="Y3" s="34"/>
      <c r="AB3">
        <v>60</v>
      </c>
    </row>
    <row r="4" spans="1:28" ht="42" customHeight="1" x14ac:dyDescent="0.3">
      <c r="A4" s="57" t="s">
        <v>30</v>
      </c>
      <c r="B4" s="58" t="s">
        <v>31</v>
      </c>
      <c r="C4" s="58" t="s">
        <v>32</v>
      </c>
      <c r="D4" s="58">
        <v>1</v>
      </c>
      <c r="E4" s="58">
        <v>2</v>
      </c>
      <c r="F4" s="58">
        <v>3</v>
      </c>
      <c r="G4" s="58">
        <v>4</v>
      </c>
      <c r="H4" s="58">
        <v>5</v>
      </c>
      <c r="I4" s="58">
        <v>6</v>
      </c>
      <c r="J4" s="58">
        <v>7</v>
      </c>
      <c r="K4" s="58">
        <v>8</v>
      </c>
      <c r="L4" s="58">
        <v>9</v>
      </c>
      <c r="M4" s="58">
        <v>10</v>
      </c>
      <c r="N4" s="58">
        <v>11</v>
      </c>
      <c r="O4" s="59">
        <v>12</v>
      </c>
      <c r="P4" s="60" t="s">
        <v>33</v>
      </c>
      <c r="Q4" s="61" t="s">
        <v>34</v>
      </c>
      <c r="R4" s="62" t="s">
        <v>35</v>
      </c>
      <c r="S4" s="62" t="s">
        <v>36</v>
      </c>
      <c r="T4" s="62" t="s">
        <v>37</v>
      </c>
      <c r="U4" s="62" t="s">
        <v>38</v>
      </c>
      <c r="V4" s="62" t="s">
        <v>39</v>
      </c>
      <c r="W4" s="63" t="s">
        <v>40</v>
      </c>
      <c r="X4" s="64"/>
      <c r="Y4" s="34"/>
    </row>
    <row r="5" spans="1:28" x14ac:dyDescent="0.3">
      <c r="A5" s="65">
        <v>1</v>
      </c>
      <c r="B5" s="66">
        <v>41</v>
      </c>
      <c r="C5" s="81" t="s">
        <v>70</v>
      </c>
      <c r="D5" s="68">
        <v>3</v>
      </c>
      <c r="E5" s="68">
        <v>3</v>
      </c>
      <c r="F5" s="68">
        <v>3</v>
      </c>
      <c r="G5" s="68">
        <v>3</v>
      </c>
      <c r="H5" s="68">
        <v>3</v>
      </c>
      <c r="I5" s="68">
        <v>3</v>
      </c>
      <c r="J5" s="68">
        <v>3</v>
      </c>
      <c r="K5" s="68">
        <v>3</v>
      </c>
      <c r="L5" s="68">
        <v>0</v>
      </c>
      <c r="M5" s="68">
        <v>3</v>
      </c>
      <c r="N5" s="68">
        <v>0</v>
      </c>
      <c r="O5" s="68">
        <v>0</v>
      </c>
      <c r="P5" s="69">
        <v>27</v>
      </c>
      <c r="Q5" s="70">
        <v>9</v>
      </c>
      <c r="R5" s="70">
        <v>0</v>
      </c>
      <c r="S5" s="70">
        <v>40</v>
      </c>
      <c r="T5" s="70">
        <v>7</v>
      </c>
      <c r="U5" s="70">
        <v>12</v>
      </c>
      <c r="V5" s="70">
        <v>14</v>
      </c>
      <c r="W5" s="70">
        <v>16</v>
      </c>
      <c r="X5" s="71">
        <v>1</v>
      </c>
    </row>
    <row r="6" spans="1:28" x14ac:dyDescent="0.3">
      <c r="A6" s="65">
        <v>2</v>
      </c>
      <c r="B6" s="66">
        <v>23</v>
      </c>
      <c r="C6" s="81" t="s">
        <v>77</v>
      </c>
      <c r="D6" s="68">
        <v>3</v>
      </c>
      <c r="E6" s="68">
        <v>3</v>
      </c>
      <c r="F6" s="68">
        <v>0</v>
      </c>
      <c r="G6" s="68">
        <v>3</v>
      </c>
      <c r="H6" s="68">
        <v>3</v>
      </c>
      <c r="I6" s="68">
        <v>3</v>
      </c>
      <c r="J6" s="68">
        <v>3</v>
      </c>
      <c r="K6" s="68">
        <v>0</v>
      </c>
      <c r="L6" s="68">
        <v>3</v>
      </c>
      <c r="M6" s="68">
        <v>3</v>
      </c>
      <c r="N6" s="68">
        <v>0</v>
      </c>
      <c r="O6" s="68">
        <v>0</v>
      </c>
      <c r="P6" s="69">
        <v>24</v>
      </c>
      <c r="Q6" s="70">
        <v>8</v>
      </c>
      <c r="R6" s="70">
        <v>0</v>
      </c>
      <c r="S6" s="70">
        <v>20</v>
      </c>
      <c r="T6" s="70">
        <v>2</v>
      </c>
      <c r="U6" s="70">
        <v>3</v>
      </c>
      <c r="V6" s="70">
        <v>3</v>
      </c>
      <c r="W6" s="70">
        <v>6</v>
      </c>
      <c r="X6" s="71">
        <v>2</v>
      </c>
    </row>
    <row r="7" spans="1:28" x14ac:dyDescent="0.3">
      <c r="A7" s="65">
        <v>3</v>
      </c>
      <c r="B7" s="66">
        <v>48</v>
      </c>
      <c r="C7" s="81" t="s">
        <v>15</v>
      </c>
      <c r="D7" s="68">
        <v>3</v>
      </c>
      <c r="E7" s="68">
        <v>3</v>
      </c>
      <c r="F7" s="68">
        <v>3</v>
      </c>
      <c r="G7" s="68">
        <v>3</v>
      </c>
      <c r="H7" s="68">
        <v>0</v>
      </c>
      <c r="I7" s="68">
        <v>1.5</v>
      </c>
      <c r="J7" s="68">
        <v>0</v>
      </c>
      <c r="K7" s="68">
        <v>3</v>
      </c>
      <c r="L7" s="68">
        <v>3</v>
      </c>
      <c r="M7" s="68">
        <v>3</v>
      </c>
      <c r="N7" s="68">
        <v>0</v>
      </c>
      <c r="O7" s="68">
        <v>0</v>
      </c>
      <c r="P7" s="69">
        <v>22.5</v>
      </c>
      <c r="Q7" s="70">
        <v>7</v>
      </c>
      <c r="R7" s="70">
        <v>1</v>
      </c>
      <c r="S7" s="70">
        <v>23</v>
      </c>
      <c r="T7" s="70">
        <v>2</v>
      </c>
      <c r="U7" s="70">
        <v>4</v>
      </c>
      <c r="V7" s="70">
        <v>5</v>
      </c>
      <c r="W7" s="70">
        <v>7</v>
      </c>
      <c r="X7" s="71">
        <v>3</v>
      </c>
    </row>
    <row r="8" spans="1:28" x14ac:dyDescent="0.3">
      <c r="A8" s="65">
        <v>4</v>
      </c>
      <c r="B8" s="66">
        <v>35</v>
      </c>
      <c r="C8" s="81" t="s">
        <v>91</v>
      </c>
      <c r="D8" s="68">
        <v>1.5</v>
      </c>
      <c r="E8" s="68">
        <v>3</v>
      </c>
      <c r="F8" s="68">
        <v>3</v>
      </c>
      <c r="G8" s="68">
        <v>0</v>
      </c>
      <c r="H8" s="68">
        <v>1</v>
      </c>
      <c r="I8" s="68">
        <v>3</v>
      </c>
      <c r="J8" s="68">
        <v>3</v>
      </c>
      <c r="K8" s="68">
        <v>1.5</v>
      </c>
      <c r="L8" s="68">
        <v>3</v>
      </c>
      <c r="M8" s="68">
        <v>3</v>
      </c>
      <c r="N8" s="68">
        <v>0</v>
      </c>
      <c r="O8" s="68">
        <v>0</v>
      </c>
      <c r="P8" s="69">
        <v>22</v>
      </c>
      <c r="Q8" s="70">
        <v>6</v>
      </c>
      <c r="R8" s="70">
        <v>2</v>
      </c>
      <c r="S8" s="70">
        <v>29</v>
      </c>
      <c r="T8" s="70">
        <v>5</v>
      </c>
      <c r="U8" s="70">
        <v>11</v>
      </c>
      <c r="V8" s="70">
        <v>13</v>
      </c>
      <c r="W8" s="70">
        <v>14</v>
      </c>
      <c r="X8" s="71">
        <v>4</v>
      </c>
    </row>
    <row r="9" spans="1:28" x14ac:dyDescent="0.3">
      <c r="A9" s="65">
        <v>5</v>
      </c>
      <c r="B9" s="66">
        <v>26</v>
      </c>
      <c r="C9" s="81" t="s">
        <v>69</v>
      </c>
      <c r="D9" s="68">
        <v>3</v>
      </c>
      <c r="E9" s="68">
        <v>0</v>
      </c>
      <c r="F9" s="68">
        <v>3</v>
      </c>
      <c r="G9" s="68">
        <v>3</v>
      </c>
      <c r="H9" s="68">
        <v>3</v>
      </c>
      <c r="I9" s="68">
        <v>1</v>
      </c>
      <c r="J9" s="68">
        <v>3</v>
      </c>
      <c r="K9" s="68">
        <v>1.5</v>
      </c>
      <c r="L9" s="68">
        <v>3</v>
      </c>
      <c r="M9" s="68">
        <v>1.5</v>
      </c>
      <c r="N9" s="68">
        <v>0</v>
      </c>
      <c r="O9" s="68">
        <v>0</v>
      </c>
      <c r="P9" s="69">
        <v>22</v>
      </c>
      <c r="Q9" s="70">
        <v>6</v>
      </c>
      <c r="R9" s="70">
        <v>2</v>
      </c>
      <c r="S9" s="70">
        <v>22</v>
      </c>
      <c r="T9" s="70">
        <v>3</v>
      </c>
      <c r="U9" s="70">
        <v>6</v>
      </c>
      <c r="V9" s="70">
        <v>8</v>
      </c>
      <c r="W9" s="70">
        <v>9</v>
      </c>
      <c r="X9" s="71">
        <v>5</v>
      </c>
    </row>
    <row r="10" spans="1:28" x14ac:dyDescent="0.3">
      <c r="A10" s="65">
        <v>6</v>
      </c>
      <c r="B10" s="66">
        <v>49</v>
      </c>
      <c r="C10" s="81" t="s">
        <v>76</v>
      </c>
      <c r="D10" s="68">
        <v>3</v>
      </c>
      <c r="E10" s="68">
        <v>3</v>
      </c>
      <c r="F10" s="68">
        <v>0</v>
      </c>
      <c r="G10" s="68">
        <v>3</v>
      </c>
      <c r="H10" s="68">
        <v>3</v>
      </c>
      <c r="I10" s="68">
        <v>0</v>
      </c>
      <c r="J10" s="68">
        <v>1</v>
      </c>
      <c r="K10" s="68">
        <v>3</v>
      </c>
      <c r="L10" s="68">
        <v>3</v>
      </c>
      <c r="M10" s="68">
        <v>1.5</v>
      </c>
      <c r="N10" s="68">
        <v>0</v>
      </c>
      <c r="O10" s="68">
        <v>0</v>
      </c>
      <c r="P10" s="69">
        <v>20.5</v>
      </c>
      <c r="Q10" s="70">
        <v>6</v>
      </c>
      <c r="R10" s="70">
        <v>1</v>
      </c>
      <c r="S10" s="70">
        <v>27</v>
      </c>
      <c r="T10" s="70">
        <v>3</v>
      </c>
      <c r="U10" s="70">
        <v>4</v>
      </c>
      <c r="V10" s="70">
        <v>6</v>
      </c>
      <c r="W10" s="70">
        <v>6</v>
      </c>
      <c r="X10" s="71">
        <v>6</v>
      </c>
    </row>
    <row r="11" spans="1:28" x14ac:dyDescent="0.3">
      <c r="A11" s="65">
        <v>7</v>
      </c>
      <c r="B11" s="66">
        <v>51</v>
      </c>
      <c r="C11" s="81" t="s">
        <v>17</v>
      </c>
      <c r="D11" s="68">
        <v>3</v>
      </c>
      <c r="E11" s="68">
        <v>3</v>
      </c>
      <c r="F11" s="68">
        <v>3</v>
      </c>
      <c r="G11" s="68">
        <v>3</v>
      </c>
      <c r="H11" s="68">
        <v>3</v>
      </c>
      <c r="I11" s="68">
        <v>0</v>
      </c>
      <c r="J11" s="68">
        <v>0</v>
      </c>
      <c r="K11" s="68">
        <v>3</v>
      </c>
      <c r="L11" s="68">
        <v>1</v>
      </c>
      <c r="M11" s="68">
        <v>1.5</v>
      </c>
      <c r="N11" s="68">
        <v>0</v>
      </c>
      <c r="O11" s="68">
        <v>0</v>
      </c>
      <c r="P11" s="69">
        <v>20.5</v>
      </c>
      <c r="Q11" s="70">
        <v>6</v>
      </c>
      <c r="R11" s="70">
        <v>1</v>
      </c>
      <c r="S11" s="70">
        <v>24</v>
      </c>
      <c r="T11" s="70">
        <v>2</v>
      </c>
      <c r="U11" s="70">
        <v>2</v>
      </c>
      <c r="V11" s="70">
        <v>3</v>
      </c>
      <c r="W11" s="70">
        <v>3</v>
      </c>
      <c r="X11" s="71">
        <v>7</v>
      </c>
    </row>
    <row r="12" spans="1:28" x14ac:dyDescent="0.3">
      <c r="A12" s="65">
        <v>8</v>
      </c>
      <c r="B12" s="66">
        <v>17</v>
      </c>
      <c r="C12" s="81" t="s">
        <v>16</v>
      </c>
      <c r="D12" s="68">
        <v>0</v>
      </c>
      <c r="E12" s="68">
        <v>3</v>
      </c>
      <c r="F12" s="68">
        <v>3</v>
      </c>
      <c r="G12" s="68">
        <v>1.5</v>
      </c>
      <c r="H12" s="68">
        <v>3</v>
      </c>
      <c r="I12" s="68">
        <v>3</v>
      </c>
      <c r="J12" s="68">
        <v>1.5</v>
      </c>
      <c r="K12" s="68">
        <v>1.5</v>
      </c>
      <c r="L12" s="68">
        <v>3</v>
      </c>
      <c r="M12" s="68">
        <v>1</v>
      </c>
      <c r="N12" s="68">
        <v>0</v>
      </c>
      <c r="O12" s="68">
        <v>0</v>
      </c>
      <c r="P12" s="69">
        <v>20.5</v>
      </c>
      <c r="Q12" s="70">
        <v>5</v>
      </c>
      <c r="R12" s="70">
        <v>3</v>
      </c>
      <c r="S12" s="70">
        <v>24</v>
      </c>
      <c r="T12" s="70">
        <v>0</v>
      </c>
      <c r="U12" s="70">
        <v>2</v>
      </c>
      <c r="V12" s="70">
        <v>4</v>
      </c>
      <c r="W12" s="70">
        <v>7</v>
      </c>
      <c r="X12" s="71">
        <v>8</v>
      </c>
    </row>
    <row r="13" spans="1:28" x14ac:dyDescent="0.3">
      <c r="A13" s="65">
        <v>9</v>
      </c>
      <c r="B13" s="66">
        <v>16</v>
      </c>
      <c r="C13" s="81" t="s">
        <v>71</v>
      </c>
      <c r="D13" s="68">
        <v>3</v>
      </c>
      <c r="E13" s="68">
        <v>3</v>
      </c>
      <c r="F13" s="68">
        <v>3</v>
      </c>
      <c r="G13" s="68">
        <v>3</v>
      </c>
      <c r="H13" s="68">
        <v>1</v>
      </c>
      <c r="I13" s="68">
        <v>0</v>
      </c>
      <c r="J13" s="68">
        <v>3</v>
      </c>
      <c r="K13" s="68">
        <v>1</v>
      </c>
      <c r="L13" s="68">
        <v>0</v>
      </c>
      <c r="M13" s="68">
        <v>3</v>
      </c>
      <c r="N13" s="68">
        <v>0</v>
      </c>
      <c r="O13" s="68">
        <v>0</v>
      </c>
      <c r="P13" s="69">
        <v>20</v>
      </c>
      <c r="Q13" s="70">
        <v>6</v>
      </c>
      <c r="R13" s="70">
        <v>0</v>
      </c>
      <c r="S13" s="70">
        <v>23</v>
      </c>
      <c r="T13" s="70">
        <v>4</v>
      </c>
      <c r="U13" s="70">
        <v>4</v>
      </c>
      <c r="V13" s="70">
        <v>4</v>
      </c>
      <c r="W13" s="70">
        <v>5</v>
      </c>
      <c r="X13" s="71">
        <v>9</v>
      </c>
    </row>
    <row r="14" spans="1:28" x14ac:dyDescent="0.3">
      <c r="A14" s="65">
        <v>10</v>
      </c>
      <c r="B14" s="66">
        <v>4</v>
      </c>
      <c r="C14" s="81" t="s">
        <v>14</v>
      </c>
      <c r="D14" s="68">
        <v>3</v>
      </c>
      <c r="E14" s="68">
        <v>1.5</v>
      </c>
      <c r="F14" s="68">
        <v>0</v>
      </c>
      <c r="G14" s="68">
        <v>0</v>
      </c>
      <c r="H14" s="68">
        <v>3</v>
      </c>
      <c r="I14" s="68">
        <v>0</v>
      </c>
      <c r="J14" s="68">
        <v>3</v>
      </c>
      <c r="K14" s="68">
        <v>3</v>
      </c>
      <c r="L14" s="68">
        <v>3</v>
      </c>
      <c r="M14" s="68">
        <v>3</v>
      </c>
      <c r="N14" s="68">
        <v>0</v>
      </c>
      <c r="O14" s="68">
        <v>0</v>
      </c>
      <c r="P14" s="69">
        <v>19.5</v>
      </c>
      <c r="Q14" s="70">
        <v>6</v>
      </c>
      <c r="R14" s="70">
        <v>1</v>
      </c>
      <c r="S14" s="70">
        <v>27</v>
      </c>
      <c r="T14" s="70">
        <v>3</v>
      </c>
      <c r="U14" s="70">
        <v>4</v>
      </c>
      <c r="V14" s="70">
        <v>7</v>
      </c>
      <c r="W14" s="70">
        <v>9</v>
      </c>
      <c r="X14" s="71">
        <v>10</v>
      </c>
    </row>
    <row r="15" spans="1:28" x14ac:dyDescent="0.3">
      <c r="A15" s="65">
        <v>11</v>
      </c>
      <c r="B15" s="66">
        <v>6</v>
      </c>
      <c r="C15" s="81" t="s">
        <v>67</v>
      </c>
      <c r="D15" s="68">
        <v>1.5</v>
      </c>
      <c r="E15" s="68">
        <v>0</v>
      </c>
      <c r="F15" s="68">
        <v>3</v>
      </c>
      <c r="G15" s="68">
        <v>3</v>
      </c>
      <c r="H15" s="68">
        <v>1.5</v>
      </c>
      <c r="I15" s="68">
        <v>3</v>
      </c>
      <c r="J15" s="68">
        <v>0</v>
      </c>
      <c r="K15" s="68">
        <v>1.5</v>
      </c>
      <c r="L15" s="68">
        <v>3</v>
      </c>
      <c r="M15" s="68">
        <v>3</v>
      </c>
      <c r="N15" s="68">
        <v>0</v>
      </c>
      <c r="O15" s="68">
        <v>0</v>
      </c>
      <c r="P15" s="69">
        <v>19.5</v>
      </c>
      <c r="Q15" s="70">
        <v>5</v>
      </c>
      <c r="R15" s="70">
        <v>3</v>
      </c>
      <c r="S15" s="70">
        <v>28</v>
      </c>
      <c r="T15" s="70">
        <v>3</v>
      </c>
      <c r="U15" s="70">
        <v>5</v>
      </c>
      <c r="V15" s="70">
        <v>6</v>
      </c>
      <c r="W15" s="70">
        <v>7</v>
      </c>
      <c r="X15" s="71">
        <v>11</v>
      </c>
    </row>
    <row r="16" spans="1:28" x14ac:dyDescent="0.3">
      <c r="A16" s="65">
        <v>12</v>
      </c>
      <c r="B16" s="66">
        <v>9</v>
      </c>
      <c r="C16" s="81" t="s">
        <v>66</v>
      </c>
      <c r="D16" s="68">
        <v>3</v>
      </c>
      <c r="E16" s="68">
        <v>3</v>
      </c>
      <c r="F16" s="68">
        <v>3</v>
      </c>
      <c r="G16" s="68">
        <v>3</v>
      </c>
      <c r="H16" s="68">
        <v>1.5</v>
      </c>
      <c r="I16" s="68">
        <v>1.5</v>
      </c>
      <c r="J16" s="68">
        <v>0</v>
      </c>
      <c r="K16" s="68">
        <v>1.5</v>
      </c>
      <c r="L16" s="68">
        <v>3</v>
      </c>
      <c r="M16" s="68">
        <v>0</v>
      </c>
      <c r="N16" s="68">
        <v>0</v>
      </c>
      <c r="O16" s="68">
        <v>0</v>
      </c>
      <c r="P16" s="69">
        <v>19.5</v>
      </c>
      <c r="Q16" s="70">
        <v>5</v>
      </c>
      <c r="R16" s="70">
        <v>3</v>
      </c>
      <c r="S16" s="70">
        <v>22</v>
      </c>
      <c r="T16" s="70">
        <v>1</v>
      </c>
      <c r="U16" s="70">
        <v>2</v>
      </c>
      <c r="V16" s="70">
        <v>3</v>
      </c>
      <c r="W16" s="70">
        <v>4</v>
      </c>
      <c r="X16" s="71">
        <v>12</v>
      </c>
    </row>
    <row r="17" spans="1:24" x14ac:dyDescent="0.3">
      <c r="A17" s="65">
        <v>13</v>
      </c>
      <c r="B17" s="66">
        <v>43</v>
      </c>
      <c r="C17" s="81" t="s">
        <v>81</v>
      </c>
      <c r="D17" s="68">
        <v>3</v>
      </c>
      <c r="E17" s="68">
        <v>3</v>
      </c>
      <c r="F17" s="68">
        <v>3</v>
      </c>
      <c r="G17" s="68">
        <v>3</v>
      </c>
      <c r="H17" s="68">
        <v>1.5</v>
      </c>
      <c r="I17" s="68">
        <v>1</v>
      </c>
      <c r="J17" s="68">
        <v>1</v>
      </c>
      <c r="K17" s="68">
        <v>3</v>
      </c>
      <c r="L17" s="68">
        <v>0</v>
      </c>
      <c r="M17" s="68">
        <v>0</v>
      </c>
      <c r="N17" s="68">
        <v>0</v>
      </c>
      <c r="O17" s="68">
        <v>0</v>
      </c>
      <c r="P17" s="69">
        <v>18.5</v>
      </c>
      <c r="Q17" s="70">
        <v>5</v>
      </c>
      <c r="R17" s="70">
        <v>1</v>
      </c>
      <c r="S17" s="70">
        <v>25</v>
      </c>
      <c r="T17" s="70">
        <v>2</v>
      </c>
      <c r="U17" s="70">
        <v>3</v>
      </c>
      <c r="V17" s="70">
        <v>4</v>
      </c>
      <c r="W17" s="70">
        <v>4</v>
      </c>
      <c r="X17" s="71">
        <v>13</v>
      </c>
    </row>
    <row r="18" spans="1:24" x14ac:dyDescent="0.3">
      <c r="A18" s="65">
        <v>14</v>
      </c>
      <c r="B18" s="66">
        <v>21</v>
      </c>
      <c r="C18" s="81" t="s">
        <v>20</v>
      </c>
      <c r="D18" s="68">
        <v>3</v>
      </c>
      <c r="E18" s="68">
        <v>3</v>
      </c>
      <c r="F18" s="68">
        <v>3</v>
      </c>
      <c r="G18" s="68">
        <v>1.5</v>
      </c>
      <c r="H18" s="68">
        <v>1</v>
      </c>
      <c r="I18" s="68">
        <v>0</v>
      </c>
      <c r="J18" s="68">
        <v>0</v>
      </c>
      <c r="K18" s="68">
        <v>3</v>
      </c>
      <c r="L18" s="68">
        <v>3</v>
      </c>
      <c r="M18" s="68">
        <v>1</v>
      </c>
      <c r="N18" s="68">
        <v>0</v>
      </c>
      <c r="O18" s="68">
        <v>0</v>
      </c>
      <c r="P18" s="69">
        <v>18.5</v>
      </c>
      <c r="Q18" s="70">
        <v>5</v>
      </c>
      <c r="R18" s="70">
        <v>1</v>
      </c>
      <c r="S18" s="70">
        <v>15</v>
      </c>
      <c r="T18" s="70">
        <v>0</v>
      </c>
      <c r="U18" s="70">
        <v>4</v>
      </c>
      <c r="V18" s="70">
        <v>6</v>
      </c>
      <c r="W18" s="70">
        <v>7</v>
      </c>
      <c r="X18" s="71">
        <v>14</v>
      </c>
    </row>
    <row r="19" spans="1:24" x14ac:dyDescent="0.3">
      <c r="A19" s="65">
        <v>15</v>
      </c>
      <c r="B19" s="66">
        <v>55</v>
      </c>
      <c r="C19" s="81" t="s">
        <v>21</v>
      </c>
      <c r="D19" s="68">
        <v>3</v>
      </c>
      <c r="E19" s="68">
        <v>3</v>
      </c>
      <c r="F19" s="68">
        <v>3</v>
      </c>
      <c r="G19" s="68">
        <v>3</v>
      </c>
      <c r="H19" s="68">
        <v>3</v>
      </c>
      <c r="I19" s="68">
        <v>0</v>
      </c>
      <c r="J19" s="68">
        <v>0</v>
      </c>
      <c r="K19" s="68">
        <v>0</v>
      </c>
      <c r="L19" s="68">
        <v>0</v>
      </c>
      <c r="M19" s="68">
        <v>3</v>
      </c>
      <c r="N19" s="68">
        <v>0</v>
      </c>
      <c r="O19" s="68">
        <v>0</v>
      </c>
      <c r="P19" s="69">
        <v>18</v>
      </c>
      <c r="Q19" s="70">
        <v>6</v>
      </c>
      <c r="R19" s="70">
        <v>0</v>
      </c>
      <c r="S19" s="70">
        <v>26</v>
      </c>
      <c r="T19" s="70">
        <v>3</v>
      </c>
      <c r="U19" s="70">
        <v>3</v>
      </c>
      <c r="V19" s="70">
        <v>4</v>
      </c>
      <c r="W19" s="70">
        <v>5</v>
      </c>
      <c r="X19" s="71">
        <v>15</v>
      </c>
    </row>
    <row r="20" spans="1:24" x14ac:dyDescent="0.3">
      <c r="A20" s="65">
        <v>16</v>
      </c>
      <c r="B20" s="66">
        <v>20</v>
      </c>
      <c r="C20" s="81" t="s">
        <v>62</v>
      </c>
      <c r="D20" s="68">
        <v>3</v>
      </c>
      <c r="E20" s="68">
        <v>0</v>
      </c>
      <c r="F20" s="68">
        <v>0</v>
      </c>
      <c r="G20" s="68">
        <v>3</v>
      </c>
      <c r="H20" s="68">
        <v>0</v>
      </c>
      <c r="I20" s="68">
        <v>0</v>
      </c>
      <c r="J20" s="68">
        <v>3</v>
      </c>
      <c r="K20" s="68">
        <v>3</v>
      </c>
      <c r="L20" s="68">
        <v>3</v>
      </c>
      <c r="M20" s="68">
        <v>3</v>
      </c>
      <c r="N20" s="68">
        <v>0</v>
      </c>
      <c r="O20" s="68">
        <v>0</v>
      </c>
      <c r="P20" s="69">
        <v>18</v>
      </c>
      <c r="Q20" s="70">
        <v>6</v>
      </c>
      <c r="R20" s="70">
        <v>0</v>
      </c>
      <c r="S20" s="70">
        <v>20</v>
      </c>
      <c r="T20" s="70">
        <v>5</v>
      </c>
      <c r="U20" s="70">
        <v>6</v>
      </c>
      <c r="V20" s="70">
        <v>8</v>
      </c>
      <c r="W20" s="70">
        <v>10</v>
      </c>
      <c r="X20" s="71">
        <v>16</v>
      </c>
    </row>
    <row r="21" spans="1:24" x14ac:dyDescent="0.3">
      <c r="A21" s="65">
        <v>17</v>
      </c>
      <c r="B21" s="66">
        <v>38</v>
      </c>
      <c r="C21" s="81" t="s">
        <v>60</v>
      </c>
      <c r="D21" s="68">
        <v>3</v>
      </c>
      <c r="E21" s="68">
        <v>3</v>
      </c>
      <c r="F21" s="68">
        <v>0</v>
      </c>
      <c r="G21" s="68">
        <v>0</v>
      </c>
      <c r="H21" s="68">
        <v>0</v>
      </c>
      <c r="I21" s="68">
        <v>1.5</v>
      </c>
      <c r="J21" s="68">
        <v>1.5</v>
      </c>
      <c r="K21" s="68">
        <v>3</v>
      </c>
      <c r="L21" s="68">
        <v>3</v>
      </c>
      <c r="M21" s="68">
        <v>3</v>
      </c>
      <c r="N21" s="68">
        <v>0</v>
      </c>
      <c r="O21" s="68">
        <v>0</v>
      </c>
      <c r="P21" s="69">
        <v>18</v>
      </c>
      <c r="Q21" s="70">
        <v>5</v>
      </c>
      <c r="R21" s="70">
        <v>2</v>
      </c>
      <c r="S21" s="70">
        <v>22</v>
      </c>
      <c r="T21" s="70">
        <v>1</v>
      </c>
      <c r="U21" s="70">
        <v>3</v>
      </c>
      <c r="V21" s="70">
        <v>6</v>
      </c>
      <c r="W21" s="70">
        <v>8</v>
      </c>
      <c r="X21" s="71">
        <v>17</v>
      </c>
    </row>
    <row r="22" spans="1:24" x14ac:dyDescent="0.3">
      <c r="A22" s="65">
        <v>18</v>
      </c>
      <c r="B22" s="66">
        <v>57</v>
      </c>
      <c r="C22" s="81" t="s">
        <v>19</v>
      </c>
      <c r="D22" s="68">
        <v>3</v>
      </c>
      <c r="E22" s="68">
        <v>0</v>
      </c>
      <c r="F22" s="68">
        <v>0</v>
      </c>
      <c r="G22" s="68">
        <v>3</v>
      </c>
      <c r="H22" s="68">
        <v>1.5</v>
      </c>
      <c r="I22" s="68">
        <v>1.5</v>
      </c>
      <c r="J22" s="68">
        <v>3</v>
      </c>
      <c r="K22" s="68">
        <v>1.5</v>
      </c>
      <c r="L22" s="68">
        <v>3</v>
      </c>
      <c r="M22" s="68">
        <v>1</v>
      </c>
      <c r="N22" s="68">
        <v>0</v>
      </c>
      <c r="O22" s="68">
        <v>0</v>
      </c>
      <c r="P22" s="69">
        <v>17.5</v>
      </c>
      <c r="Q22" s="70">
        <v>4</v>
      </c>
      <c r="R22" s="70">
        <v>3</v>
      </c>
      <c r="S22" s="70">
        <v>20</v>
      </c>
      <c r="T22" s="70">
        <v>0</v>
      </c>
      <c r="U22" s="70">
        <v>3</v>
      </c>
      <c r="V22" s="70">
        <v>4</v>
      </c>
      <c r="W22" s="70">
        <v>6</v>
      </c>
      <c r="X22" s="71">
        <v>18</v>
      </c>
    </row>
    <row r="23" spans="1:24" x14ac:dyDescent="0.3">
      <c r="A23" s="65">
        <v>19</v>
      </c>
      <c r="B23" s="66">
        <v>18</v>
      </c>
      <c r="C23" s="81" t="s">
        <v>57</v>
      </c>
      <c r="D23" s="68">
        <v>3</v>
      </c>
      <c r="E23" s="68">
        <v>3</v>
      </c>
      <c r="F23" s="68">
        <v>3</v>
      </c>
      <c r="G23" s="68">
        <v>3</v>
      </c>
      <c r="H23" s="68">
        <v>1</v>
      </c>
      <c r="I23" s="68">
        <v>1</v>
      </c>
      <c r="J23" s="68">
        <v>1</v>
      </c>
      <c r="K23" s="68">
        <v>1.5</v>
      </c>
      <c r="L23" s="68">
        <v>1</v>
      </c>
      <c r="M23" s="68">
        <v>0</v>
      </c>
      <c r="N23" s="68">
        <v>0</v>
      </c>
      <c r="O23" s="68">
        <v>0</v>
      </c>
      <c r="P23" s="69">
        <v>17.5</v>
      </c>
      <c r="Q23" s="70">
        <v>4</v>
      </c>
      <c r="R23" s="70">
        <v>1</v>
      </c>
      <c r="S23" s="70">
        <v>17</v>
      </c>
      <c r="T23" s="70">
        <v>2</v>
      </c>
      <c r="U23" s="70">
        <v>2</v>
      </c>
      <c r="V23" s="70">
        <v>3</v>
      </c>
      <c r="W23" s="70">
        <v>3</v>
      </c>
      <c r="X23" s="71">
        <v>19</v>
      </c>
    </row>
    <row r="24" spans="1:24" x14ac:dyDescent="0.3">
      <c r="A24" s="65">
        <v>20</v>
      </c>
      <c r="B24" s="66">
        <v>5</v>
      </c>
      <c r="C24" s="81" t="s">
        <v>92</v>
      </c>
      <c r="D24" s="68">
        <v>1.5</v>
      </c>
      <c r="E24" s="68">
        <v>1.5</v>
      </c>
      <c r="F24" s="68">
        <v>1</v>
      </c>
      <c r="G24" s="68">
        <v>0</v>
      </c>
      <c r="H24" s="68">
        <v>3</v>
      </c>
      <c r="I24" s="68">
        <v>3</v>
      </c>
      <c r="J24" s="68">
        <v>3</v>
      </c>
      <c r="K24" s="68">
        <v>1</v>
      </c>
      <c r="L24" s="68">
        <v>0</v>
      </c>
      <c r="M24" s="68">
        <v>3</v>
      </c>
      <c r="N24" s="68">
        <v>0</v>
      </c>
      <c r="O24" s="68">
        <v>0</v>
      </c>
      <c r="P24" s="69">
        <v>17</v>
      </c>
      <c r="Q24" s="70">
        <v>4</v>
      </c>
      <c r="R24" s="70">
        <v>2</v>
      </c>
      <c r="S24" s="70">
        <v>20</v>
      </c>
      <c r="T24" s="70">
        <v>4</v>
      </c>
      <c r="U24" s="70">
        <v>4</v>
      </c>
      <c r="V24" s="70">
        <v>4</v>
      </c>
      <c r="W24" s="70">
        <v>6</v>
      </c>
      <c r="X24" s="71">
        <v>20</v>
      </c>
    </row>
    <row r="25" spans="1:24" x14ac:dyDescent="0.3">
      <c r="A25" s="65">
        <v>21</v>
      </c>
      <c r="B25" s="66">
        <v>46</v>
      </c>
      <c r="C25" s="81" t="s">
        <v>18</v>
      </c>
      <c r="D25" s="68">
        <v>1.5</v>
      </c>
      <c r="E25" s="68">
        <v>3</v>
      </c>
      <c r="F25" s="68">
        <v>0</v>
      </c>
      <c r="G25" s="68">
        <v>3</v>
      </c>
      <c r="H25" s="68">
        <v>0</v>
      </c>
      <c r="I25" s="68">
        <v>0</v>
      </c>
      <c r="J25" s="68">
        <v>3</v>
      </c>
      <c r="K25" s="68">
        <v>3</v>
      </c>
      <c r="L25" s="68">
        <v>0</v>
      </c>
      <c r="M25" s="68">
        <v>3</v>
      </c>
      <c r="N25" s="68">
        <v>0</v>
      </c>
      <c r="O25" s="68">
        <v>0</v>
      </c>
      <c r="P25" s="69">
        <v>16.5</v>
      </c>
      <c r="Q25" s="70">
        <v>5</v>
      </c>
      <c r="R25" s="70">
        <v>1</v>
      </c>
      <c r="S25" s="70">
        <v>25</v>
      </c>
      <c r="T25" s="70">
        <v>2</v>
      </c>
      <c r="U25" s="70">
        <v>2</v>
      </c>
      <c r="V25" s="70">
        <v>5</v>
      </c>
      <c r="W25" s="70">
        <v>9</v>
      </c>
      <c r="X25" s="71">
        <v>21</v>
      </c>
    </row>
    <row r="26" spans="1:24" x14ac:dyDescent="0.3">
      <c r="A26" s="65">
        <v>22</v>
      </c>
      <c r="B26" s="66">
        <v>22</v>
      </c>
      <c r="C26" s="81" t="s">
        <v>53</v>
      </c>
      <c r="D26" s="68">
        <v>0</v>
      </c>
      <c r="E26" s="68">
        <v>1.5</v>
      </c>
      <c r="F26" s="68">
        <v>3</v>
      </c>
      <c r="G26" s="68">
        <v>0</v>
      </c>
      <c r="H26" s="68">
        <v>3</v>
      </c>
      <c r="I26" s="68">
        <v>0</v>
      </c>
      <c r="J26" s="68">
        <v>0</v>
      </c>
      <c r="K26" s="68">
        <v>3</v>
      </c>
      <c r="L26" s="68">
        <v>3</v>
      </c>
      <c r="M26" s="68">
        <v>3</v>
      </c>
      <c r="N26" s="68">
        <v>0</v>
      </c>
      <c r="O26" s="68">
        <v>0</v>
      </c>
      <c r="P26" s="69">
        <v>16.5</v>
      </c>
      <c r="Q26" s="70">
        <v>5</v>
      </c>
      <c r="R26" s="70">
        <v>1</v>
      </c>
      <c r="S26" s="70">
        <v>20</v>
      </c>
      <c r="T26" s="70">
        <v>6</v>
      </c>
      <c r="U26" s="70">
        <v>9</v>
      </c>
      <c r="V26" s="70">
        <v>11</v>
      </c>
      <c r="W26" s="70">
        <v>11</v>
      </c>
      <c r="X26" s="71">
        <v>22</v>
      </c>
    </row>
    <row r="27" spans="1:24" x14ac:dyDescent="0.3">
      <c r="A27" s="65">
        <v>23</v>
      </c>
      <c r="B27" s="66">
        <v>60</v>
      </c>
      <c r="C27" s="81" t="s">
        <v>61</v>
      </c>
      <c r="D27" s="68">
        <v>3</v>
      </c>
      <c r="E27" s="68">
        <v>1.5</v>
      </c>
      <c r="F27" s="68">
        <v>3</v>
      </c>
      <c r="G27" s="68">
        <v>3</v>
      </c>
      <c r="H27" s="68">
        <v>3</v>
      </c>
      <c r="I27" s="68">
        <v>3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9">
        <v>16.5</v>
      </c>
      <c r="Q27" s="70">
        <v>5</v>
      </c>
      <c r="R27" s="70">
        <v>1</v>
      </c>
      <c r="S27" s="70">
        <v>15</v>
      </c>
      <c r="T27" s="70">
        <v>1</v>
      </c>
      <c r="U27" s="70">
        <v>1</v>
      </c>
      <c r="V27" s="70">
        <v>1</v>
      </c>
      <c r="W27" s="70">
        <v>1</v>
      </c>
      <c r="X27" s="71">
        <v>23</v>
      </c>
    </row>
    <row r="28" spans="1:24" x14ac:dyDescent="0.3">
      <c r="A28" s="65">
        <v>24</v>
      </c>
      <c r="B28" s="66">
        <v>34</v>
      </c>
      <c r="C28" s="81" t="s">
        <v>55</v>
      </c>
      <c r="D28" s="68">
        <v>3</v>
      </c>
      <c r="E28" s="68">
        <v>0</v>
      </c>
      <c r="F28" s="68">
        <v>1</v>
      </c>
      <c r="G28" s="68">
        <v>1.5</v>
      </c>
      <c r="H28" s="68">
        <v>1</v>
      </c>
      <c r="I28" s="68">
        <v>0</v>
      </c>
      <c r="J28" s="68">
        <v>3</v>
      </c>
      <c r="K28" s="68">
        <v>3</v>
      </c>
      <c r="L28" s="68">
        <v>3</v>
      </c>
      <c r="M28" s="68">
        <v>1</v>
      </c>
      <c r="N28" s="68">
        <v>0</v>
      </c>
      <c r="O28" s="68">
        <v>0</v>
      </c>
      <c r="P28" s="69">
        <v>16.5</v>
      </c>
      <c r="Q28" s="70">
        <v>4</v>
      </c>
      <c r="R28" s="70">
        <v>1</v>
      </c>
      <c r="S28" s="70">
        <v>25</v>
      </c>
      <c r="T28" s="70">
        <v>0</v>
      </c>
      <c r="U28" s="70">
        <v>6</v>
      </c>
      <c r="V28" s="70">
        <v>9</v>
      </c>
      <c r="W28" s="70">
        <v>11</v>
      </c>
      <c r="X28" s="71">
        <v>24</v>
      </c>
    </row>
    <row r="29" spans="1:24" x14ac:dyDescent="0.3">
      <c r="A29" s="65">
        <v>25</v>
      </c>
      <c r="B29" s="66">
        <v>47</v>
      </c>
      <c r="C29" s="81" t="s">
        <v>82</v>
      </c>
      <c r="D29" s="68">
        <v>0</v>
      </c>
      <c r="E29" s="68">
        <v>3</v>
      </c>
      <c r="F29" s="68">
        <v>0</v>
      </c>
      <c r="G29" s="68">
        <v>0</v>
      </c>
      <c r="H29" s="68">
        <v>3</v>
      </c>
      <c r="I29" s="68">
        <v>1</v>
      </c>
      <c r="J29" s="68">
        <v>0</v>
      </c>
      <c r="K29" s="68">
        <v>3</v>
      </c>
      <c r="L29" s="68">
        <v>3</v>
      </c>
      <c r="M29" s="68">
        <v>3</v>
      </c>
      <c r="N29" s="68">
        <v>0</v>
      </c>
      <c r="O29" s="68">
        <v>0</v>
      </c>
      <c r="P29" s="69">
        <v>16</v>
      </c>
      <c r="Q29" s="70">
        <v>5</v>
      </c>
      <c r="R29" s="70">
        <v>0</v>
      </c>
      <c r="S29" s="70">
        <v>22</v>
      </c>
      <c r="T29" s="70">
        <v>4</v>
      </c>
      <c r="U29" s="70">
        <v>7</v>
      </c>
      <c r="V29" s="70">
        <v>8</v>
      </c>
      <c r="W29" s="70">
        <v>8</v>
      </c>
      <c r="X29" s="71">
        <v>25</v>
      </c>
    </row>
    <row r="30" spans="1:24" x14ac:dyDescent="0.3">
      <c r="A30" s="65">
        <v>26</v>
      </c>
      <c r="B30" s="66">
        <v>10</v>
      </c>
      <c r="C30" s="81" t="s">
        <v>85</v>
      </c>
      <c r="D30" s="68">
        <v>0</v>
      </c>
      <c r="E30" s="68">
        <v>3</v>
      </c>
      <c r="F30" s="68">
        <v>0</v>
      </c>
      <c r="G30" s="68">
        <v>0</v>
      </c>
      <c r="H30" s="68">
        <v>3</v>
      </c>
      <c r="I30" s="68">
        <v>3</v>
      </c>
      <c r="J30" s="68">
        <v>3</v>
      </c>
      <c r="K30" s="68">
        <v>1</v>
      </c>
      <c r="L30" s="68">
        <v>0</v>
      </c>
      <c r="M30" s="68">
        <v>3</v>
      </c>
      <c r="N30" s="68">
        <v>0</v>
      </c>
      <c r="O30" s="68">
        <v>0</v>
      </c>
      <c r="P30" s="69">
        <v>16</v>
      </c>
      <c r="Q30" s="70">
        <v>5</v>
      </c>
      <c r="R30" s="70">
        <v>0</v>
      </c>
      <c r="S30" s="70">
        <v>19</v>
      </c>
      <c r="T30" s="70">
        <v>2</v>
      </c>
      <c r="U30" s="70">
        <v>3</v>
      </c>
      <c r="V30" s="70">
        <v>3</v>
      </c>
      <c r="W30" s="70">
        <v>5</v>
      </c>
      <c r="X30" s="71">
        <v>26</v>
      </c>
    </row>
    <row r="31" spans="1:24" x14ac:dyDescent="0.3">
      <c r="A31" s="65">
        <v>27</v>
      </c>
      <c r="B31" s="66">
        <v>15</v>
      </c>
      <c r="C31" s="82" t="s">
        <v>93</v>
      </c>
      <c r="D31" s="68">
        <v>0</v>
      </c>
      <c r="E31" s="68">
        <v>1.5</v>
      </c>
      <c r="F31" s="68">
        <v>1</v>
      </c>
      <c r="G31" s="68">
        <v>0</v>
      </c>
      <c r="H31" s="68">
        <v>3</v>
      </c>
      <c r="I31" s="68">
        <v>3</v>
      </c>
      <c r="J31" s="68">
        <v>3</v>
      </c>
      <c r="K31" s="68">
        <v>0</v>
      </c>
      <c r="L31" s="68">
        <v>3</v>
      </c>
      <c r="M31" s="68">
        <v>1.5</v>
      </c>
      <c r="N31" s="68">
        <v>0</v>
      </c>
      <c r="O31" s="68">
        <v>0</v>
      </c>
      <c r="P31" s="69">
        <v>16</v>
      </c>
      <c r="Q31" s="70">
        <v>4</v>
      </c>
      <c r="R31" s="70">
        <v>2</v>
      </c>
      <c r="S31" s="70">
        <v>19</v>
      </c>
      <c r="T31" s="70">
        <v>1</v>
      </c>
      <c r="U31" s="70">
        <v>2</v>
      </c>
      <c r="V31" s="70">
        <v>2</v>
      </c>
      <c r="W31" s="70">
        <v>5</v>
      </c>
      <c r="X31" s="71">
        <v>27</v>
      </c>
    </row>
    <row r="32" spans="1:24" x14ac:dyDescent="0.3">
      <c r="A32" s="65">
        <v>28</v>
      </c>
      <c r="B32" s="66">
        <v>30</v>
      </c>
      <c r="C32" s="81" t="s">
        <v>79</v>
      </c>
      <c r="D32" s="68">
        <v>3</v>
      </c>
      <c r="E32" s="68">
        <v>0</v>
      </c>
      <c r="F32" s="68">
        <v>3</v>
      </c>
      <c r="G32" s="68">
        <v>1.5</v>
      </c>
      <c r="H32" s="68">
        <v>1.5</v>
      </c>
      <c r="I32" s="68">
        <v>3</v>
      </c>
      <c r="J32" s="68">
        <v>0</v>
      </c>
      <c r="K32" s="68">
        <v>0</v>
      </c>
      <c r="L32" s="68">
        <v>0</v>
      </c>
      <c r="M32" s="68">
        <v>3</v>
      </c>
      <c r="N32" s="68">
        <v>0</v>
      </c>
      <c r="O32" s="68">
        <v>0</v>
      </c>
      <c r="P32" s="69">
        <v>15</v>
      </c>
      <c r="Q32" s="70">
        <v>4</v>
      </c>
      <c r="R32" s="70">
        <v>2</v>
      </c>
      <c r="S32" s="70">
        <v>23</v>
      </c>
      <c r="T32" s="70">
        <v>4</v>
      </c>
      <c r="U32" s="70">
        <v>7</v>
      </c>
      <c r="V32" s="70">
        <v>7</v>
      </c>
      <c r="W32" s="70">
        <v>8</v>
      </c>
      <c r="X32" s="71">
        <v>28</v>
      </c>
    </row>
    <row r="33" spans="1:24" x14ac:dyDescent="0.3">
      <c r="A33" s="65">
        <v>29</v>
      </c>
      <c r="B33" s="66">
        <v>39</v>
      </c>
      <c r="C33" s="81" t="s">
        <v>94</v>
      </c>
      <c r="D33" s="68">
        <v>3</v>
      </c>
      <c r="E33" s="68">
        <v>1.5</v>
      </c>
      <c r="F33" s="68">
        <v>1.5</v>
      </c>
      <c r="G33" s="68">
        <v>1.5</v>
      </c>
      <c r="H33" s="68">
        <v>1.5</v>
      </c>
      <c r="I33" s="68">
        <v>3</v>
      </c>
      <c r="J33" s="68">
        <v>0</v>
      </c>
      <c r="K33" s="68">
        <v>0</v>
      </c>
      <c r="L33" s="68">
        <v>3</v>
      </c>
      <c r="M33" s="68">
        <v>0</v>
      </c>
      <c r="N33" s="68">
        <v>0</v>
      </c>
      <c r="O33" s="68">
        <v>0</v>
      </c>
      <c r="P33" s="69">
        <v>15</v>
      </c>
      <c r="Q33" s="70">
        <v>3</v>
      </c>
      <c r="R33" s="70">
        <v>4</v>
      </c>
      <c r="S33" s="70">
        <v>25</v>
      </c>
      <c r="T33" s="70">
        <v>3</v>
      </c>
      <c r="U33" s="70">
        <v>6</v>
      </c>
      <c r="V33" s="70">
        <v>6</v>
      </c>
      <c r="W33" s="70">
        <v>6</v>
      </c>
      <c r="X33" s="71">
        <v>29</v>
      </c>
    </row>
    <row r="34" spans="1:24" x14ac:dyDescent="0.3">
      <c r="A34" s="65">
        <v>30</v>
      </c>
      <c r="B34" s="66">
        <v>31</v>
      </c>
      <c r="C34" s="81" t="s">
        <v>75</v>
      </c>
      <c r="D34" s="68">
        <v>1.5</v>
      </c>
      <c r="E34" s="68">
        <v>0</v>
      </c>
      <c r="F34" s="68">
        <v>0</v>
      </c>
      <c r="G34" s="68">
        <v>1</v>
      </c>
      <c r="H34" s="68">
        <v>1</v>
      </c>
      <c r="I34" s="68">
        <v>3</v>
      </c>
      <c r="J34" s="68">
        <v>1</v>
      </c>
      <c r="K34" s="68">
        <v>1.5</v>
      </c>
      <c r="L34" s="68">
        <v>3</v>
      </c>
      <c r="M34" s="68">
        <v>3</v>
      </c>
      <c r="N34" s="68">
        <v>0</v>
      </c>
      <c r="O34" s="68">
        <v>0</v>
      </c>
      <c r="P34" s="69">
        <v>15</v>
      </c>
      <c r="Q34" s="70">
        <v>3</v>
      </c>
      <c r="R34" s="70">
        <v>2</v>
      </c>
      <c r="S34" s="70">
        <v>16</v>
      </c>
      <c r="T34" s="70">
        <v>2</v>
      </c>
      <c r="U34" s="70">
        <v>4</v>
      </c>
      <c r="V34" s="70">
        <v>7</v>
      </c>
      <c r="W34" s="70">
        <v>7</v>
      </c>
      <c r="X34" s="71">
        <v>30</v>
      </c>
    </row>
    <row r="35" spans="1:24" x14ac:dyDescent="0.3">
      <c r="A35" s="65">
        <v>31</v>
      </c>
      <c r="B35" s="66">
        <v>45</v>
      </c>
      <c r="C35" s="81" t="s">
        <v>95</v>
      </c>
      <c r="D35" s="68">
        <v>1.5</v>
      </c>
      <c r="E35" s="68">
        <v>3</v>
      </c>
      <c r="F35" s="68">
        <v>3</v>
      </c>
      <c r="G35" s="68">
        <v>3</v>
      </c>
      <c r="H35" s="68">
        <v>3</v>
      </c>
      <c r="I35" s="68">
        <v>1</v>
      </c>
      <c r="J35" s="68">
        <v>0</v>
      </c>
      <c r="K35" s="68">
        <v>0</v>
      </c>
      <c r="L35" s="68">
        <v>0</v>
      </c>
      <c r="M35" s="68">
        <v>0</v>
      </c>
      <c r="N35" s="68">
        <v>0</v>
      </c>
      <c r="O35" s="68">
        <v>0</v>
      </c>
      <c r="P35" s="69">
        <v>14.5</v>
      </c>
      <c r="Q35" s="70">
        <v>4</v>
      </c>
      <c r="R35" s="70">
        <v>1</v>
      </c>
      <c r="S35" s="70">
        <v>33</v>
      </c>
      <c r="T35" s="70">
        <v>4</v>
      </c>
      <c r="U35" s="70">
        <v>5</v>
      </c>
      <c r="V35" s="70">
        <v>5</v>
      </c>
      <c r="W35" s="70">
        <v>5</v>
      </c>
      <c r="X35" s="71">
        <v>33</v>
      </c>
    </row>
    <row r="36" spans="1:24" x14ac:dyDescent="0.3">
      <c r="A36" s="65">
        <v>32</v>
      </c>
      <c r="B36" s="66">
        <v>1</v>
      </c>
      <c r="C36" s="81" t="s">
        <v>51</v>
      </c>
      <c r="D36" s="68">
        <v>3</v>
      </c>
      <c r="E36" s="68">
        <v>0</v>
      </c>
      <c r="F36" s="68">
        <v>0</v>
      </c>
      <c r="G36" s="68">
        <v>1.5</v>
      </c>
      <c r="H36" s="68">
        <v>3</v>
      </c>
      <c r="I36" s="68">
        <v>3</v>
      </c>
      <c r="J36" s="68">
        <v>0</v>
      </c>
      <c r="K36" s="68">
        <v>1</v>
      </c>
      <c r="L36" s="68">
        <v>3</v>
      </c>
      <c r="M36" s="68">
        <v>0</v>
      </c>
      <c r="N36" s="68">
        <v>0</v>
      </c>
      <c r="O36" s="68">
        <v>0</v>
      </c>
      <c r="P36" s="69">
        <v>14.5</v>
      </c>
      <c r="Q36" s="70">
        <v>4</v>
      </c>
      <c r="R36" s="70">
        <v>1</v>
      </c>
      <c r="S36" s="70">
        <v>18</v>
      </c>
      <c r="T36" s="70">
        <v>0</v>
      </c>
      <c r="U36" s="70">
        <v>1</v>
      </c>
      <c r="V36" s="70">
        <v>1</v>
      </c>
      <c r="W36" s="70">
        <v>1</v>
      </c>
      <c r="X36" s="71">
        <v>34</v>
      </c>
    </row>
    <row r="37" spans="1:24" x14ac:dyDescent="0.3">
      <c r="A37" s="65">
        <v>33</v>
      </c>
      <c r="B37" s="66">
        <v>59</v>
      </c>
      <c r="C37" s="81" t="s">
        <v>78</v>
      </c>
      <c r="D37" s="68">
        <v>0</v>
      </c>
      <c r="E37" s="68">
        <v>0</v>
      </c>
      <c r="F37" s="68">
        <v>3</v>
      </c>
      <c r="G37" s="68">
        <v>1.5</v>
      </c>
      <c r="H37" s="68">
        <v>1.5</v>
      </c>
      <c r="I37" s="68">
        <v>0</v>
      </c>
      <c r="J37" s="68">
        <v>1.5</v>
      </c>
      <c r="K37" s="68">
        <v>1</v>
      </c>
      <c r="L37" s="68">
        <v>3</v>
      </c>
      <c r="M37" s="68">
        <v>3</v>
      </c>
      <c r="N37" s="68">
        <v>0</v>
      </c>
      <c r="O37" s="68">
        <v>0</v>
      </c>
      <c r="P37" s="69">
        <v>14.5</v>
      </c>
      <c r="Q37" s="70">
        <v>3</v>
      </c>
      <c r="R37" s="70">
        <v>3</v>
      </c>
      <c r="S37" s="70">
        <v>14</v>
      </c>
      <c r="T37" s="70">
        <v>1</v>
      </c>
      <c r="U37" s="70">
        <v>2</v>
      </c>
      <c r="V37" s="70">
        <v>2</v>
      </c>
      <c r="W37" s="70">
        <v>3</v>
      </c>
      <c r="X37" s="71">
        <v>35</v>
      </c>
    </row>
    <row r="38" spans="1:24" x14ac:dyDescent="0.3">
      <c r="A38" s="65">
        <v>34</v>
      </c>
      <c r="B38" s="66">
        <v>32</v>
      </c>
      <c r="C38" s="81" t="s">
        <v>50</v>
      </c>
      <c r="D38" s="68">
        <v>1.5</v>
      </c>
      <c r="E38" s="68">
        <v>0</v>
      </c>
      <c r="F38" s="68">
        <v>1.5</v>
      </c>
      <c r="G38" s="68">
        <v>1</v>
      </c>
      <c r="H38" s="68">
        <v>1</v>
      </c>
      <c r="I38" s="68">
        <v>3</v>
      </c>
      <c r="J38" s="68">
        <v>3</v>
      </c>
      <c r="K38" s="68">
        <v>3</v>
      </c>
      <c r="L38" s="68">
        <v>0</v>
      </c>
      <c r="M38" s="68">
        <v>0</v>
      </c>
      <c r="N38" s="68">
        <v>0</v>
      </c>
      <c r="O38" s="68">
        <v>0</v>
      </c>
      <c r="P38" s="69">
        <v>14</v>
      </c>
      <c r="Q38" s="70">
        <v>3</v>
      </c>
      <c r="R38" s="70">
        <v>2</v>
      </c>
      <c r="S38" s="70">
        <v>16</v>
      </c>
      <c r="T38" s="70">
        <v>0</v>
      </c>
      <c r="U38" s="70">
        <v>2</v>
      </c>
      <c r="V38" s="70">
        <v>5</v>
      </c>
      <c r="W38" s="70">
        <v>7</v>
      </c>
      <c r="X38" s="71">
        <v>36</v>
      </c>
    </row>
    <row r="39" spans="1:24" x14ac:dyDescent="0.3">
      <c r="A39" s="65">
        <v>35</v>
      </c>
      <c r="B39" s="66">
        <v>11</v>
      </c>
      <c r="C39" s="81" t="s">
        <v>74</v>
      </c>
      <c r="D39" s="68">
        <v>0</v>
      </c>
      <c r="E39" s="68">
        <v>0</v>
      </c>
      <c r="F39" s="68">
        <v>1.5</v>
      </c>
      <c r="G39" s="68">
        <v>3</v>
      </c>
      <c r="H39" s="68">
        <v>3</v>
      </c>
      <c r="I39" s="68">
        <v>3</v>
      </c>
      <c r="J39" s="68">
        <v>3</v>
      </c>
      <c r="K39" s="68">
        <v>0</v>
      </c>
      <c r="L39" s="68">
        <v>0</v>
      </c>
      <c r="M39" s="68">
        <v>0</v>
      </c>
      <c r="N39" s="68">
        <v>0</v>
      </c>
      <c r="O39" s="68">
        <v>0</v>
      </c>
      <c r="P39" s="69">
        <v>13.5</v>
      </c>
      <c r="Q39" s="70">
        <v>4</v>
      </c>
      <c r="R39" s="70">
        <v>1</v>
      </c>
      <c r="S39" s="70">
        <v>14</v>
      </c>
      <c r="T39" s="70">
        <v>0</v>
      </c>
      <c r="U39" s="70">
        <v>0</v>
      </c>
      <c r="V39" s="70">
        <v>1</v>
      </c>
      <c r="W39" s="70">
        <v>2</v>
      </c>
      <c r="X39" s="71">
        <v>37</v>
      </c>
    </row>
    <row r="40" spans="1:24" x14ac:dyDescent="0.3">
      <c r="A40" s="65">
        <v>36</v>
      </c>
      <c r="B40" s="66">
        <v>36</v>
      </c>
      <c r="C40" s="81" t="s">
        <v>87</v>
      </c>
      <c r="D40" s="68">
        <v>1.5</v>
      </c>
      <c r="E40" s="68">
        <v>0</v>
      </c>
      <c r="F40" s="68">
        <v>1.5</v>
      </c>
      <c r="G40" s="68">
        <v>0</v>
      </c>
      <c r="H40" s="68">
        <v>1.5</v>
      </c>
      <c r="I40" s="68">
        <v>3</v>
      </c>
      <c r="J40" s="68">
        <v>0</v>
      </c>
      <c r="K40" s="68">
        <v>3</v>
      </c>
      <c r="L40" s="68">
        <v>3</v>
      </c>
      <c r="M40" s="68">
        <v>0</v>
      </c>
      <c r="N40" s="68">
        <v>0</v>
      </c>
      <c r="O40" s="68">
        <v>0</v>
      </c>
      <c r="P40" s="69">
        <v>13.5</v>
      </c>
      <c r="Q40" s="70">
        <v>3</v>
      </c>
      <c r="R40" s="70">
        <v>3</v>
      </c>
      <c r="S40" s="70">
        <v>22</v>
      </c>
      <c r="T40" s="70">
        <v>0</v>
      </c>
      <c r="U40" s="70">
        <v>4</v>
      </c>
      <c r="V40" s="70">
        <v>6</v>
      </c>
      <c r="W40" s="70">
        <v>6</v>
      </c>
      <c r="X40" s="71">
        <v>38</v>
      </c>
    </row>
    <row r="41" spans="1:24" x14ac:dyDescent="0.3">
      <c r="A41" s="65">
        <v>37</v>
      </c>
      <c r="B41" s="66">
        <v>27</v>
      </c>
      <c r="C41" s="81" t="s">
        <v>63</v>
      </c>
      <c r="D41" s="68">
        <v>0</v>
      </c>
      <c r="E41" s="68">
        <v>3</v>
      </c>
      <c r="F41" s="68">
        <v>1.5</v>
      </c>
      <c r="G41" s="68">
        <v>1.5</v>
      </c>
      <c r="H41" s="68">
        <v>1.5</v>
      </c>
      <c r="I41" s="68">
        <v>3</v>
      </c>
      <c r="J41" s="68">
        <v>3</v>
      </c>
      <c r="K41" s="68">
        <v>0</v>
      </c>
      <c r="L41" s="68">
        <v>0</v>
      </c>
      <c r="M41" s="68">
        <v>0</v>
      </c>
      <c r="N41" s="68">
        <v>0</v>
      </c>
      <c r="O41" s="68">
        <v>0</v>
      </c>
      <c r="P41" s="69">
        <v>13.5</v>
      </c>
      <c r="Q41" s="70">
        <v>3</v>
      </c>
      <c r="R41" s="70">
        <v>3</v>
      </c>
      <c r="S41" s="70">
        <v>14</v>
      </c>
      <c r="T41" s="70">
        <v>2</v>
      </c>
      <c r="U41" s="70">
        <v>2</v>
      </c>
      <c r="V41" s="70">
        <v>3</v>
      </c>
      <c r="W41" s="70">
        <v>5</v>
      </c>
      <c r="X41" s="71">
        <v>39</v>
      </c>
    </row>
    <row r="42" spans="1:24" x14ac:dyDescent="0.3">
      <c r="A42" s="65">
        <v>38</v>
      </c>
      <c r="B42" s="66">
        <v>50</v>
      </c>
      <c r="C42" s="81" t="s">
        <v>48</v>
      </c>
      <c r="D42" s="68">
        <v>0</v>
      </c>
      <c r="E42" s="68">
        <v>1.5</v>
      </c>
      <c r="F42" s="68">
        <v>0</v>
      </c>
      <c r="G42" s="68">
        <v>3</v>
      </c>
      <c r="H42" s="68">
        <v>3</v>
      </c>
      <c r="I42" s="68">
        <v>1.5</v>
      </c>
      <c r="J42" s="68">
        <v>3</v>
      </c>
      <c r="K42" s="68">
        <v>0</v>
      </c>
      <c r="L42" s="68">
        <v>0</v>
      </c>
      <c r="M42" s="68">
        <v>1</v>
      </c>
      <c r="N42" s="68">
        <v>0</v>
      </c>
      <c r="O42" s="68">
        <v>0</v>
      </c>
      <c r="P42" s="69">
        <v>13</v>
      </c>
      <c r="Q42" s="70">
        <v>3</v>
      </c>
      <c r="R42" s="70">
        <v>2</v>
      </c>
      <c r="S42" s="70">
        <v>20</v>
      </c>
      <c r="T42" s="70">
        <v>0</v>
      </c>
      <c r="U42" s="70">
        <v>2</v>
      </c>
      <c r="V42" s="70">
        <v>3</v>
      </c>
      <c r="W42" s="70">
        <v>7</v>
      </c>
      <c r="X42" s="71">
        <v>40</v>
      </c>
    </row>
    <row r="43" spans="1:24" x14ac:dyDescent="0.3">
      <c r="A43" s="65">
        <v>39</v>
      </c>
      <c r="B43" s="66">
        <v>54</v>
      </c>
      <c r="C43" s="81" t="s">
        <v>49</v>
      </c>
      <c r="D43" s="68">
        <v>3</v>
      </c>
      <c r="E43" s="68">
        <v>0</v>
      </c>
      <c r="F43" s="68">
        <v>3</v>
      </c>
      <c r="G43" s="68">
        <v>0</v>
      </c>
      <c r="H43" s="68">
        <v>1.5</v>
      </c>
      <c r="I43" s="68">
        <v>0</v>
      </c>
      <c r="J43" s="68">
        <v>1</v>
      </c>
      <c r="K43" s="68">
        <v>3</v>
      </c>
      <c r="L43" s="68">
        <v>0</v>
      </c>
      <c r="M43" s="68">
        <v>1</v>
      </c>
      <c r="N43" s="68">
        <v>0</v>
      </c>
      <c r="O43" s="68">
        <v>0</v>
      </c>
      <c r="P43" s="69">
        <v>12.5</v>
      </c>
      <c r="Q43" s="70">
        <v>3</v>
      </c>
      <c r="R43" s="70">
        <v>1</v>
      </c>
      <c r="S43" s="70">
        <v>16</v>
      </c>
      <c r="T43" s="70">
        <v>0</v>
      </c>
      <c r="U43" s="70">
        <v>0</v>
      </c>
      <c r="V43" s="70">
        <v>2</v>
      </c>
      <c r="W43" s="70">
        <v>2</v>
      </c>
      <c r="X43" s="71">
        <v>41</v>
      </c>
    </row>
    <row r="44" spans="1:24" x14ac:dyDescent="0.3">
      <c r="A44" s="65">
        <v>40</v>
      </c>
      <c r="B44" s="66">
        <v>14</v>
      </c>
      <c r="C44" s="81" t="s">
        <v>96</v>
      </c>
      <c r="D44" s="68">
        <v>1.5</v>
      </c>
      <c r="E44" s="68">
        <v>1.5</v>
      </c>
      <c r="F44" s="68">
        <v>0</v>
      </c>
      <c r="G44" s="68">
        <v>1.5</v>
      </c>
      <c r="H44" s="68">
        <v>0</v>
      </c>
      <c r="I44" s="68">
        <v>3</v>
      </c>
      <c r="J44" s="68">
        <v>1</v>
      </c>
      <c r="K44" s="68">
        <v>1</v>
      </c>
      <c r="L44" s="68">
        <v>0</v>
      </c>
      <c r="M44" s="68">
        <v>3</v>
      </c>
      <c r="N44" s="68">
        <v>0</v>
      </c>
      <c r="O44" s="68">
        <v>0</v>
      </c>
      <c r="P44" s="69">
        <v>12.5</v>
      </c>
      <c r="Q44" s="70">
        <v>2</v>
      </c>
      <c r="R44" s="70">
        <v>3</v>
      </c>
      <c r="S44" s="70">
        <v>18</v>
      </c>
      <c r="T44" s="70">
        <v>3</v>
      </c>
      <c r="U44" s="70">
        <v>3</v>
      </c>
      <c r="V44" s="70">
        <v>3</v>
      </c>
      <c r="W44" s="70">
        <v>3</v>
      </c>
      <c r="X44" s="71">
        <v>42</v>
      </c>
    </row>
    <row r="45" spans="1:24" x14ac:dyDescent="0.3">
      <c r="A45" s="65">
        <v>41</v>
      </c>
      <c r="B45" s="66">
        <v>19</v>
      </c>
      <c r="C45" s="81" t="s">
        <v>64</v>
      </c>
      <c r="D45" s="68">
        <v>0</v>
      </c>
      <c r="E45" s="68">
        <v>1.5</v>
      </c>
      <c r="F45" s="68">
        <v>0</v>
      </c>
      <c r="G45" s="68">
        <v>1</v>
      </c>
      <c r="H45" s="68">
        <v>1</v>
      </c>
      <c r="I45" s="68">
        <v>0</v>
      </c>
      <c r="J45" s="68">
        <v>1.5</v>
      </c>
      <c r="K45" s="68">
        <v>1.5</v>
      </c>
      <c r="L45" s="68">
        <v>3</v>
      </c>
      <c r="M45" s="68">
        <v>3</v>
      </c>
      <c r="N45" s="68">
        <v>0</v>
      </c>
      <c r="O45" s="68">
        <v>0</v>
      </c>
      <c r="P45" s="69">
        <v>12.5</v>
      </c>
      <c r="Q45" s="70">
        <v>2</v>
      </c>
      <c r="R45" s="70">
        <v>3</v>
      </c>
      <c r="S45" s="70">
        <v>10</v>
      </c>
      <c r="T45" s="70">
        <v>1</v>
      </c>
      <c r="U45" s="70">
        <v>2</v>
      </c>
      <c r="V45" s="70">
        <v>3</v>
      </c>
      <c r="W45" s="70">
        <v>5</v>
      </c>
      <c r="X45" s="71">
        <v>43</v>
      </c>
    </row>
    <row r="46" spans="1:24" x14ac:dyDescent="0.3">
      <c r="A46" s="65">
        <v>42</v>
      </c>
      <c r="B46" s="66">
        <v>40</v>
      </c>
      <c r="C46" s="81" t="s">
        <v>46</v>
      </c>
      <c r="D46" s="68">
        <v>0</v>
      </c>
      <c r="E46" s="68">
        <v>0</v>
      </c>
      <c r="F46" s="68">
        <v>1.5</v>
      </c>
      <c r="G46" s="68">
        <v>1.5</v>
      </c>
      <c r="H46" s="68">
        <v>1.5</v>
      </c>
      <c r="I46" s="68">
        <v>3</v>
      </c>
      <c r="J46" s="68">
        <v>0</v>
      </c>
      <c r="K46" s="68">
        <v>1.5</v>
      </c>
      <c r="L46" s="68">
        <v>0</v>
      </c>
      <c r="M46" s="68">
        <v>3</v>
      </c>
      <c r="N46" s="68">
        <v>0</v>
      </c>
      <c r="O46" s="68">
        <v>0</v>
      </c>
      <c r="P46" s="69">
        <v>12</v>
      </c>
      <c r="Q46" s="70">
        <v>2</v>
      </c>
      <c r="R46" s="70">
        <v>4</v>
      </c>
      <c r="S46" s="70">
        <v>21</v>
      </c>
      <c r="T46" s="70">
        <v>2</v>
      </c>
      <c r="U46" s="70">
        <v>3</v>
      </c>
      <c r="V46" s="70">
        <v>6</v>
      </c>
      <c r="W46" s="70">
        <v>7</v>
      </c>
      <c r="X46" s="71">
        <v>44</v>
      </c>
    </row>
    <row r="47" spans="1:24" x14ac:dyDescent="0.3">
      <c r="A47" s="65">
        <v>43</v>
      </c>
      <c r="B47" s="66">
        <v>44</v>
      </c>
      <c r="C47" s="81" t="s">
        <v>88</v>
      </c>
      <c r="D47" s="68">
        <v>0</v>
      </c>
      <c r="E47" s="68">
        <v>3</v>
      </c>
      <c r="F47" s="68">
        <v>1</v>
      </c>
      <c r="G47" s="68">
        <v>1</v>
      </c>
      <c r="H47" s="68">
        <v>0</v>
      </c>
      <c r="I47" s="68">
        <v>1.5</v>
      </c>
      <c r="J47" s="68">
        <v>1.5</v>
      </c>
      <c r="K47" s="68">
        <v>1.5</v>
      </c>
      <c r="L47" s="68">
        <v>1</v>
      </c>
      <c r="M47" s="68">
        <v>1</v>
      </c>
      <c r="N47" s="68">
        <v>0</v>
      </c>
      <c r="O47" s="68">
        <v>0</v>
      </c>
      <c r="P47" s="69">
        <v>11.5</v>
      </c>
      <c r="Q47" s="70">
        <v>1</v>
      </c>
      <c r="R47" s="70">
        <v>3</v>
      </c>
      <c r="S47" s="70">
        <v>12</v>
      </c>
      <c r="T47" s="70">
        <v>0</v>
      </c>
      <c r="U47" s="70">
        <v>0</v>
      </c>
      <c r="V47" s="70">
        <v>2</v>
      </c>
      <c r="W47" s="70">
        <v>4</v>
      </c>
      <c r="X47" s="71">
        <v>45</v>
      </c>
    </row>
    <row r="48" spans="1:24" x14ac:dyDescent="0.3">
      <c r="A48" s="65">
        <v>44</v>
      </c>
      <c r="B48" s="66">
        <v>58</v>
      </c>
      <c r="C48" s="81" t="s">
        <v>97</v>
      </c>
      <c r="D48" s="68">
        <v>0</v>
      </c>
      <c r="E48" s="68">
        <v>3</v>
      </c>
      <c r="F48" s="68">
        <v>1</v>
      </c>
      <c r="G48" s="68">
        <v>0</v>
      </c>
      <c r="H48" s="68">
        <v>0</v>
      </c>
      <c r="I48" s="68">
        <v>0</v>
      </c>
      <c r="J48" s="68">
        <v>3</v>
      </c>
      <c r="K48" s="68">
        <v>0</v>
      </c>
      <c r="L48" s="68">
        <v>3</v>
      </c>
      <c r="M48" s="68">
        <v>1</v>
      </c>
      <c r="N48" s="68">
        <v>0</v>
      </c>
      <c r="O48" s="68">
        <v>0</v>
      </c>
      <c r="P48" s="69">
        <v>11</v>
      </c>
      <c r="Q48" s="70">
        <v>3</v>
      </c>
      <c r="R48" s="70">
        <v>0</v>
      </c>
      <c r="S48" s="70">
        <v>17</v>
      </c>
      <c r="T48" s="70">
        <v>0</v>
      </c>
      <c r="U48" s="70">
        <v>1</v>
      </c>
      <c r="V48" s="70">
        <v>1</v>
      </c>
      <c r="W48" s="70">
        <v>3</v>
      </c>
      <c r="X48" s="71">
        <v>46</v>
      </c>
    </row>
    <row r="49" spans="1:24" x14ac:dyDescent="0.3">
      <c r="A49" s="65">
        <v>45</v>
      </c>
      <c r="B49" s="66">
        <v>28</v>
      </c>
      <c r="C49" s="81" t="s">
        <v>84</v>
      </c>
      <c r="D49" s="68">
        <v>3</v>
      </c>
      <c r="E49" s="68">
        <v>0</v>
      </c>
      <c r="F49" s="68">
        <v>0</v>
      </c>
      <c r="G49" s="68">
        <v>3</v>
      </c>
      <c r="H49" s="68">
        <v>1</v>
      </c>
      <c r="I49" s="68">
        <v>1</v>
      </c>
      <c r="J49" s="68">
        <v>0</v>
      </c>
      <c r="K49" s="68">
        <v>1.5</v>
      </c>
      <c r="L49" s="68">
        <v>0</v>
      </c>
      <c r="M49" s="68">
        <v>1.5</v>
      </c>
      <c r="N49" s="68">
        <v>0</v>
      </c>
      <c r="O49" s="68">
        <v>0</v>
      </c>
      <c r="P49" s="69">
        <v>11</v>
      </c>
      <c r="Q49" s="70">
        <v>2</v>
      </c>
      <c r="R49" s="70">
        <v>2</v>
      </c>
      <c r="S49" s="70">
        <v>18</v>
      </c>
      <c r="T49" s="70">
        <v>2</v>
      </c>
      <c r="U49" s="70">
        <v>4</v>
      </c>
      <c r="V49" s="70">
        <v>5</v>
      </c>
      <c r="W49" s="70">
        <v>5</v>
      </c>
      <c r="X49" s="71">
        <v>47</v>
      </c>
    </row>
    <row r="50" spans="1:24" x14ac:dyDescent="0.3">
      <c r="A50" s="65">
        <v>46</v>
      </c>
      <c r="B50" s="66">
        <v>7</v>
      </c>
      <c r="C50" s="81" t="s">
        <v>98</v>
      </c>
      <c r="D50" s="68">
        <v>3</v>
      </c>
      <c r="E50" s="68">
        <v>0</v>
      </c>
      <c r="F50" s="68">
        <v>1.5</v>
      </c>
      <c r="G50" s="68">
        <v>0</v>
      </c>
      <c r="H50" s="68">
        <v>0</v>
      </c>
      <c r="I50" s="68">
        <v>1.5</v>
      </c>
      <c r="J50" s="68">
        <v>0</v>
      </c>
      <c r="K50" s="68">
        <v>1</v>
      </c>
      <c r="L50" s="68">
        <v>3</v>
      </c>
      <c r="M50" s="68">
        <v>1</v>
      </c>
      <c r="N50" s="68">
        <v>0</v>
      </c>
      <c r="O50" s="68">
        <v>0</v>
      </c>
      <c r="P50" s="69">
        <v>11</v>
      </c>
      <c r="Q50" s="70">
        <v>2</v>
      </c>
      <c r="R50" s="70">
        <v>2</v>
      </c>
      <c r="S50" s="70">
        <v>12</v>
      </c>
      <c r="T50" s="70">
        <v>0</v>
      </c>
      <c r="U50" s="70">
        <v>1</v>
      </c>
      <c r="V50" s="70">
        <v>1</v>
      </c>
      <c r="W50" s="70">
        <v>1</v>
      </c>
      <c r="X50" s="71">
        <v>48</v>
      </c>
    </row>
    <row r="51" spans="1:24" x14ac:dyDescent="0.3">
      <c r="A51" s="65">
        <v>47</v>
      </c>
      <c r="B51" s="66">
        <v>53</v>
      </c>
      <c r="C51" s="81" t="s">
        <v>58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68">
        <v>3</v>
      </c>
      <c r="J51" s="68">
        <v>1</v>
      </c>
      <c r="K51" s="68">
        <v>3</v>
      </c>
      <c r="L51" s="68">
        <v>3</v>
      </c>
      <c r="M51" s="68">
        <v>0</v>
      </c>
      <c r="N51" s="68">
        <v>0</v>
      </c>
      <c r="O51" s="68">
        <v>0</v>
      </c>
      <c r="P51" s="69">
        <v>10</v>
      </c>
      <c r="Q51" s="70">
        <v>3</v>
      </c>
      <c r="R51" s="70">
        <v>0</v>
      </c>
      <c r="S51" s="70">
        <v>18</v>
      </c>
      <c r="T51" s="70">
        <v>2</v>
      </c>
      <c r="U51" s="70">
        <v>3</v>
      </c>
      <c r="V51" s="70">
        <v>6</v>
      </c>
      <c r="W51" s="70">
        <v>6</v>
      </c>
      <c r="X51" s="71">
        <v>49</v>
      </c>
    </row>
    <row r="52" spans="1:24" x14ac:dyDescent="0.3">
      <c r="A52" s="65">
        <v>48</v>
      </c>
      <c r="B52" s="66">
        <v>13</v>
      </c>
      <c r="C52" s="81" t="s">
        <v>86</v>
      </c>
      <c r="D52" s="68">
        <v>1.5</v>
      </c>
      <c r="E52" s="68">
        <v>0</v>
      </c>
      <c r="F52" s="68">
        <v>3</v>
      </c>
      <c r="G52" s="68">
        <v>0</v>
      </c>
      <c r="H52" s="68">
        <v>0</v>
      </c>
      <c r="I52" s="68">
        <v>3</v>
      </c>
      <c r="J52" s="68">
        <v>1.5</v>
      </c>
      <c r="K52" s="68">
        <v>0</v>
      </c>
      <c r="L52" s="68">
        <v>0</v>
      </c>
      <c r="M52" s="68">
        <v>1</v>
      </c>
      <c r="N52" s="68">
        <v>0</v>
      </c>
      <c r="O52" s="68">
        <v>0</v>
      </c>
      <c r="P52" s="69">
        <v>10</v>
      </c>
      <c r="Q52" s="70">
        <v>2</v>
      </c>
      <c r="R52" s="70">
        <v>2</v>
      </c>
      <c r="S52" s="70">
        <v>20</v>
      </c>
      <c r="T52" s="70">
        <v>0</v>
      </c>
      <c r="U52" s="70">
        <v>1</v>
      </c>
      <c r="V52" s="70">
        <v>2</v>
      </c>
      <c r="W52" s="70">
        <v>4</v>
      </c>
      <c r="X52" s="71">
        <v>50</v>
      </c>
    </row>
    <row r="53" spans="1:24" x14ac:dyDescent="0.3">
      <c r="A53" s="65">
        <v>49</v>
      </c>
      <c r="B53" s="66">
        <v>56</v>
      </c>
      <c r="C53" s="81" t="s">
        <v>56</v>
      </c>
      <c r="D53" s="68">
        <v>0</v>
      </c>
      <c r="E53" s="68">
        <v>3</v>
      </c>
      <c r="F53" s="68">
        <v>1.5</v>
      </c>
      <c r="G53" s="68">
        <v>0</v>
      </c>
      <c r="H53" s="68">
        <v>1.5</v>
      </c>
      <c r="I53" s="68">
        <v>0</v>
      </c>
      <c r="J53" s="68">
        <v>1</v>
      </c>
      <c r="K53" s="68">
        <v>0</v>
      </c>
      <c r="L53" s="68">
        <v>3</v>
      </c>
      <c r="M53" s="68">
        <v>0</v>
      </c>
      <c r="N53" s="68">
        <v>0</v>
      </c>
      <c r="O53" s="68">
        <v>0</v>
      </c>
      <c r="P53" s="69">
        <v>10</v>
      </c>
      <c r="Q53" s="70">
        <v>2</v>
      </c>
      <c r="R53" s="70">
        <v>2</v>
      </c>
      <c r="S53" s="70">
        <v>11</v>
      </c>
      <c r="T53" s="70">
        <v>0</v>
      </c>
      <c r="U53" s="70">
        <v>1</v>
      </c>
      <c r="V53" s="70">
        <v>1</v>
      </c>
      <c r="W53" s="70">
        <v>1</v>
      </c>
      <c r="X53" s="71">
        <v>51</v>
      </c>
    </row>
    <row r="54" spans="1:24" x14ac:dyDescent="0.3">
      <c r="A54" s="65">
        <v>50</v>
      </c>
      <c r="B54" s="66">
        <v>37</v>
      </c>
      <c r="C54" s="81" t="s">
        <v>59</v>
      </c>
      <c r="D54" s="68">
        <v>0</v>
      </c>
      <c r="E54" s="68">
        <v>1.5</v>
      </c>
      <c r="F54" s="68">
        <v>0</v>
      </c>
      <c r="G54" s="68">
        <v>0</v>
      </c>
      <c r="H54" s="68">
        <v>1</v>
      </c>
      <c r="I54" s="68">
        <v>1</v>
      </c>
      <c r="J54" s="68">
        <v>3</v>
      </c>
      <c r="K54" s="68">
        <v>0</v>
      </c>
      <c r="L54" s="68">
        <v>3</v>
      </c>
      <c r="M54" s="68">
        <v>0</v>
      </c>
      <c r="N54" s="68">
        <v>0</v>
      </c>
      <c r="O54" s="68">
        <v>0</v>
      </c>
      <c r="P54" s="69">
        <v>9.5</v>
      </c>
      <c r="Q54" s="70">
        <v>2</v>
      </c>
      <c r="R54" s="70">
        <v>1</v>
      </c>
      <c r="S54" s="70">
        <v>17</v>
      </c>
      <c r="T54" s="70">
        <v>1</v>
      </c>
      <c r="U54" s="70">
        <v>5</v>
      </c>
      <c r="V54" s="70">
        <v>5</v>
      </c>
      <c r="W54" s="70">
        <v>6</v>
      </c>
      <c r="X54" s="71">
        <v>52</v>
      </c>
    </row>
    <row r="55" spans="1:24" x14ac:dyDescent="0.3">
      <c r="A55" s="65">
        <v>51</v>
      </c>
      <c r="B55" s="66">
        <v>52</v>
      </c>
      <c r="C55" s="81" t="s">
        <v>80</v>
      </c>
      <c r="D55" s="68">
        <v>0</v>
      </c>
      <c r="E55" s="68">
        <v>3</v>
      </c>
      <c r="F55" s="68">
        <v>3</v>
      </c>
      <c r="G55" s="68">
        <v>1.5</v>
      </c>
      <c r="H55" s="68">
        <v>0</v>
      </c>
      <c r="I55" s="68">
        <v>0</v>
      </c>
      <c r="J55" s="68">
        <v>0</v>
      </c>
      <c r="K55" s="68">
        <v>0</v>
      </c>
      <c r="L55" s="68">
        <v>0</v>
      </c>
      <c r="M55" s="68">
        <v>1.5</v>
      </c>
      <c r="N55" s="68">
        <v>0</v>
      </c>
      <c r="O55" s="68">
        <v>0</v>
      </c>
      <c r="P55" s="69">
        <v>9</v>
      </c>
      <c r="Q55" s="70">
        <v>2</v>
      </c>
      <c r="R55" s="70">
        <v>2</v>
      </c>
      <c r="S55" s="70">
        <v>13</v>
      </c>
      <c r="T55" s="70">
        <v>1</v>
      </c>
      <c r="U55" s="70">
        <v>1</v>
      </c>
      <c r="V55" s="70">
        <v>1</v>
      </c>
      <c r="W55" s="70">
        <v>2</v>
      </c>
      <c r="X55" s="71">
        <v>53</v>
      </c>
    </row>
    <row r="56" spans="1:24" x14ac:dyDescent="0.3">
      <c r="A56" s="65">
        <v>52</v>
      </c>
      <c r="B56" s="66">
        <v>3</v>
      </c>
      <c r="C56" s="81" t="s">
        <v>47</v>
      </c>
      <c r="D56" s="68">
        <v>0</v>
      </c>
      <c r="E56" s="68">
        <v>0</v>
      </c>
      <c r="F56" s="68">
        <v>1.5</v>
      </c>
      <c r="G56" s="68">
        <v>0</v>
      </c>
      <c r="H56" s="68">
        <v>0</v>
      </c>
      <c r="I56" s="68">
        <v>1.5</v>
      </c>
      <c r="J56" s="68">
        <v>3</v>
      </c>
      <c r="K56" s="68">
        <v>3</v>
      </c>
      <c r="L56" s="68">
        <v>0</v>
      </c>
      <c r="M56" s="68">
        <v>0</v>
      </c>
      <c r="N56" s="68">
        <v>0</v>
      </c>
      <c r="O56" s="68">
        <v>0</v>
      </c>
      <c r="P56" s="69">
        <v>9</v>
      </c>
      <c r="Q56" s="70">
        <v>2</v>
      </c>
      <c r="R56" s="70">
        <v>2</v>
      </c>
      <c r="S56" s="70">
        <v>10</v>
      </c>
      <c r="T56" s="70">
        <v>1</v>
      </c>
      <c r="U56" s="70">
        <v>1</v>
      </c>
      <c r="V56" s="70">
        <v>2</v>
      </c>
      <c r="W56" s="70">
        <v>3</v>
      </c>
      <c r="X56" s="71">
        <v>54</v>
      </c>
    </row>
    <row r="57" spans="1:24" x14ac:dyDescent="0.3">
      <c r="A57" s="65">
        <v>53</v>
      </c>
      <c r="B57" s="66">
        <v>24</v>
      </c>
      <c r="C57" s="81" t="s">
        <v>90</v>
      </c>
      <c r="D57" s="68">
        <v>0</v>
      </c>
      <c r="E57" s="68">
        <v>1.5</v>
      </c>
      <c r="F57" s="68">
        <v>0</v>
      </c>
      <c r="G57" s="68">
        <v>0</v>
      </c>
      <c r="H57" s="68">
        <v>1.5</v>
      </c>
      <c r="I57" s="68">
        <v>1</v>
      </c>
      <c r="J57" s="68">
        <v>1.5</v>
      </c>
      <c r="K57" s="68">
        <v>3</v>
      </c>
      <c r="L57" s="68">
        <v>0</v>
      </c>
      <c r="M57" s="68">
        <v>0</v>
      </c>
      <c r="N57" s="68">
        <v>0</v>
      </c>
      <c r="O57" s="68">
        <v>0</v>
      </c>
      <c r="P57" s="69">
        <v>8.5</v>
      </c>
      <c r="Q57" s="70">
        <v>1</v>
      </c>
      <c r="R57" s="70">
        <v>3</v>
      </c>
      <c r="S57" s="70">
        <v>14</v>
      </c>
      <c r="T57" s="70">
        <v>2</v>
      </c>
      <c r="U57" s="70">
        <v>2</v>
      </c>
      <c r="V57" s="70">
        <v>5</v>
      </c>
      <c r="W57" s="70">
        <v>6</v>
      </c>
      <c r="X57" s="71">
        <v>55</v>
      </c>
    </row>
    <row r="58" spans="1:24" x14ac:dyDescent="0.3">
      <c r="A58" s="65">
        <v>54</v>
      </c>
      <c r="B58" s="66">
        <v>2</v>
      </c>
      <c r="C58" s="81" t="s">
        <v>72</v>
      </c>
      <c r="D58" s="68">
        <v>0</v>
      </c>
      <c r="E58" s="68">
        <v>0</v>
      </c>
      <c r="F58" s="68">
        <v>1.5</v>
      </c>
      <c r="G58" s="68">
        <v>0</v>
      </c>
      <c r="H58" s="68">
        <v>0</v>
      </c>
      <c r="I58" s="68">
        <v>3</v>
      </c>
      <c r="J58" s="68">
        <v>0</v>
      </c>
      <c r="K58" s="68">
        <v>0</v>
      </c>
      <c r="L58" s="68">
        <v>0</v>
      </c>
      <c r="M58" s="68">
        <v>3</v>
      </c>
      <c r="N58" s="68">
        <v>0</v>
      </c>
      <c r="O58" s="68">
        <v>0</v>
      </c>
      <c r="P58" s="69">
        <v>7.5</v>
      </c>
      <c r="Q58" s="70">
        <v>2</v>
      </c>
      <c r="R58" s="70">
        <v>1</v>
      </c>
      <c r="S58" s="70">
        <v>12</v>
      </c>
      <c r="T58" s="70">
        <v>2</v>
      </c>
      <c r="U58" s="70">
        <v>2</v>
      </c>
      <c r="V58" s="70">
        <v>2</v>
      </c>
      <c r="W58" s="70">
        <v>2</v>
      </c>
      <c r="X58" s="71">
        <v>56</v>
      </c>
    </row>
    <row r="59" spans="1:24" x14ac:dyDescent="0.3">
      <c r="A59" s="65">
        <v>55</v>
      </c>
      <c r="B59" s="72">
        <v>12</v>
      </c>
      <c r="C59" s="81" t="s">
        <v>83</v>
      </c>
      <c r="D59" s="68">
        <v>3</v>
      </c>
      <c r="E59" s="68">
        <v>0</v>
      </c>
      <c r="F59" s="68">
        <v>0</v>
      </c>
      <c r="G59" s="68">
        <v>1.5</v>
      </c>
      <c r="H59" s="68">
        <v>0</v>
      </c>
      <c r="I59" s="68">
        <v>0</v>
      </c>
      <c r="J59" s="68">
        <v>3</v>
      </c>
      <c r="K59" s="68">
        <v>0</v>
      </c>
      <c r="L59" s="68">
        <v>0</v>
      </c>
      <c r="M59" s="68">
        <v>0</v>
      </c>
      <c r="N59" s="68">
        <v>0</v>
      </c>
      <c r="O59" s="68">
        <v>0</v>
      </c>
      <c r="P59" s="73">
        <v>7.5</v>
      </c>
      <c r="Q59" s="70">
        <v>2</v>
      </c>
      <c r="R59" s="70">
        <v>1</v>
      </c>
      <c r="S59" s="70">
        <v>9</v>
      </c>
      <c r="T59" s="70">
        <v>2</v>
      </c>
      <c r="U59" s="70">
        <v>2</v>
      </c>
      <c r="V59" s="70">
        <v>2</v>
      </c>
      <c r="W59" s="70">
        <v>3</v>
      </c>
      <c r="X59" s="71">
        <v>57</v>
      </c>
    </row>
    <row r="60" spans="1:24" x14ac:dyDescent="0.3">
      <c r="A60" s="65">
        <v>56</v>
      </c>
      <c r="B60" s="74">
        <v>33</v>
      </c>
      <c r="C60" s="82" t="s">
        <v>42</v>
      </c>
      <c r="D60" s="68">
        <v>0</v>
      </c>
      <c r="E60" s="68">
        <v>0</v>
      </c>
      <c r="F60" s="68">
        <v>1.5</v>
      </c>
      <c r="G60" s="68">
        <v>0</v>
      </c>
      <c r="H60" s="68">
        <v>1.5</v>
      </c>
      <c r="I60" s="68">
        <v>0</v>
      </c>
      <c r="J60" s="68">
        <v>0</v>
      </c>
      <c r="K60" s="68">
        <v>3</v>
      </c>
      <c r="L60" s="68">
        <v>0</v>
      </c>
      <c r="M60" s="68">
        <v>0</v>
      </c>
      <c r="N60" s="68">
        <v>0</v>
      </c>
      <c r="O60" s="75">
        <v>0</v>
      </c>
      <c r="P60" s="76">
        <v>6</v>
      </c>
      <c r="Q60" s="70">
        <v>1</v>
      </c>
      <c r="R60" s="70">
        <v>2</v>
      </c>
      <c r="S60" s="70">
        <v>17</v>
      </c>
      <c r="T60" s="70">
        <v>1</v>
      </c>
      <c r="U60" s="70">
        <v>3</v>
      </c>
      <c r="V60" s="70">
        <v>5</v>
      </c>
      <c r="W60" s="70">
        <v>5</v>
      </c>
      <c r="X60" s="77">
        <v>58</v>
      </c>
    </row>
    <row r="61" spans="1:24" x14ac:dyDescent="0.3">
      <c r="A61" s="65">
        <v>57</v>
      </c>
      <c r="B61" s="74">
        <v>42</v>
      </c>
      <c r="C61" s="81" t="s">
        <v>54</v>
      </c>
      <c r="D61" s="68">
        <v>0</v>
      </c>
      <c r="E61" s="68">
        <v>3</v>
      </c>
      <c r="F61" s="68">
        <v>0</v>
      </c>
      <c r="G61" s="68">
        <v>1</v>
      </c>
      <c r="H61" s="68">
        <v>0</v>
      </c>
      <c r="I61" s="68">
        <v>0</v>
      </c>
      <c r="J61" s="68">
        <v>1.5</v>
      </c>
      <c r="K61" s="68">
        <v>0</v>
      </c>
      <c r="L61" s="68">
        <v>0</v>
      </c>
      <c r="M61" s="68">
        <v>0</v>
      </c>
      <c r="N61" s="68">
        <v>0</v>
      </c>
      <c r="O61" s="68">
        <v>0</v>
      </c>
      <c r="P61" s="76">
        <v>5.5</v>
      </c>
      <c r="Q61" s="70">
        <v>1</v>
      </c>
      <c r="R61" s="70">
        <v>1</v>
      </c>
      <c r="S61" s="70">
        <v>17</v>
      </c>
      <c r="T61" s="70">
        <v>1</v>
      </c>
      <c r="U61" s="70">
        <v>1</v>
      </c>
      <c r="V61" s="70">
        <v>2</v>
      </c>
      <c r="W61" s="70">
        <v>5</v>
      </c>
      <c r="X61" s="77">
        <v>59</v>
      </c>
    </row>
    <row r="62" spans="1:24" x14ac:dyDescent="0.3">
      <c r="A62" s="65">
        <v>58</v>
      </c>
      <c r="B62" s="74">
        <v>29</v>
      </c>
      <c r="C62" s="82" t="s">
        <v>44</v>
      </c>
      <c r="D62" s="68">
        <v>0</v>
      </c>
      <c r="E62" s="68">
        <v>1.5</v>
      </c>
      <c r="F62" s="68">
        <v>1</v>
      </c>
      <c r="G62" s="68">
        <v>1</v>
      </c>
      <c r="H62" s="68">
        <v>0</v>
      </c>
      <c r="I62" s="68">
        <v>0</v>
      </c>
      <c r="J62" s="68">
        <v>1</v>
      </c>
      <c r="K62" s="68">
        <v>0</v>
      </c>
      <c r="L62" s="68">
        <v>0</v>
      </c>
      <c r="M62" s="68">
        <v>0</v>
      </c>
      <c r="N62" s="68">
        <v>0</v>
      </c>
      <c r="O62" s="68">
        <v>0</v>
      </c>
      <c r="P62" s="76">
        <v>4.5</v>
      </c>
      <c r="Q62" s="70">
        <v>0</v>
      </c>
      <c r="R62" s="70">
        <v>1</v>
      </c>
      <c r="S62" s="70">
        <v>9</v>
      </c>
      <c r="T62" s="70">
        <v>2</v>
      </c>
      <c r="U62" s="70">
        <v>4</v>
      </c>
      <c r="V62" s="70">
        <v>5</v>
      </c>
      <c r="W62" s="70">
        <v>5</v>
      </c>
      <c r="X62" s="77">
        <v>60</v>
      </c>
    </row>
    <row r="63" spans="1:24" x14ac:dyDescent="0.3">
      <c r="A63" s="65">
        <v>59</v>
      </c>
      <c r="B63" s="74">
        <v>25</v>
      </c>
      <c r="C63" s="81" t="s">
        <v>43</v>
      </c>
      <c r="D63" s="68">
        <v>0</v>
      </c>
      <c r="E63" s="68">
        <v>0</v>
      </c>
      <c r="F63" s="68">
        <v>0</v>
      </c>
      <c r="G63" s="68">
        <v>3</v>
      </c>
      <c r="H63" s="68">
        <v>0</v>
      </c>
      <c r="I63" s="68">
        <v>0</v>
      </c>
      <c r="J63" s="68">
        <v>0</v>
      </c>
      <c r="K63" s="68">
        <v>0</v>
      </c>
      <c r="L63" s="68">
        <v>1</v>
      </c>
      <c r="M63" s="68">
        <v>0</v>
      </c>
      <c r="N63" s="68">
        <v>0</v>
      </c>
      <c r="O63" s="68">
        <v>0</v>
      </c>
      <c r="P63" s="76">
        <v>4</v>
      </c>
      <c r="Q63" s="70">
        <v>1</v>
      </c>
      <c r="R63" s="70">
        <v>0</v>
      </c>
      <c r="S63" s="70">
        <v>7</v>
      </c>
      <c r="T63" s="70">
        <v>1</v>
      </c>
      <c r="U63" s="70">
        <v>1</v>
      </c>
      <c r="V63" s="70">
        <v>1</v>
      </c>
      <c r="W63" s="70">
        <v>2</v>
      </c>
      <c r="X63" s="77" t="s">
        <v>89</v>
      </c>
    </row>
    <row r="64" spans="1:24" x14ac:dyDescent="0.3">
      <c r="A64" s="65">
        <v>60</v>
      </c>
      <c r="B64" s="74">
        <v>8</v>
      </c>
      <c r="C64" s="81" t="s">
        <v>73</v>
      </c>
      <c r="D64" s="68">
        <v>0</v>
      </c>
      <c r="E64" s="68">
        <v>0</v>
      </c>
      <c r="F64" s="68">
        <v>1.5</v>
      </c>
      <c r="G64" s="68">
        <v>0</v>
      </c>
      <c r="H64" s="68">
        <v>0</v>
      </c>
      <c r="I64" s="68">
        <v>0</v>
      </c>
      <c r="J64" s="68">
        <v>1</v>
      </c>
      <c r="K64" s="68">
        <v>1</v>
      </c>
      <c r="L64" s="68">
        <v>0</v>
      </c>
      <c r="M64" s="68">
        <v>0</v>
      </c>
      <c r="N64" s="68">
        <v>0</v>
      </c>
      <c r="O64" s="68">
        <v>0</v>
      </c>
      <c r="P64" s="76">
        <v>3.5</v>
      </c>
      <c r="Q64" s="70">
        <v>0</v>
      </c>
      <c r="R64" s="70">
        <v>1</v>
      </c>
      <c r="S64" s="70">
        <v>4</v>
      </c>
      <c r="T64" s="70">
        <v>1</v>
      </c>
      <c r="U64" s="70">
        <v>1</v>
      </c>
      <c r="V64" s="70">
        <v>1</v>
      </c>
      <c r="W64" s="70">
        <v>1</v>
      </c>
      <c r="X64" s="77" t="s">
        <v>89</v>
      </c>
    </row>
    <row r="65" spans="1:24" x14ac:dyDescent="0.3">
      <c r="A65" s="78" t="s">
        <v>89</v>
      </c>
      <c r="B65" s="74">
        <v>61</v>
      </c>
      <c r="C65" s="67" t="s">
        <v>89</v>
      </c>
      <c r="D65" s="68">
        <v>0</v>
      </c>
      <c r="E65" s="68">
        <v>0</v>
      </c>
      <c r="F65" s="68">
        <v>0</v>
      </c>
      <c r="G65" s="68">
        <v>0</v>
      </c>
      <c r="H65" s="68">
        <v>0</v>
      </c>
      <c r="I65" s="68">
        <v>0</v>
      </c>
      <c r="J65" s="68">
        <v>0</v>
      </c>
      <c r="K65" s="68">
        <v>0</v>
      </c>
      <c r="L65" s="68">
        <v>0</v>
      </c>
      <c r="M65" s="68">
        <v>0</v>
      </c>
      <c r="N65" s="68">
        <v>0</v>
      </c>
      <c r="O65" s="68">
        <v>0</v>
      </c>
      <c r="P65" s="76">
        <v>0</v>
      </c>
      <c r="Q65" s="70">
        <v>0</v>
      </c>
      <c r="R65" s="70">
        <v>0</v>
      </c>
      <c r="S65" s="70">
        <v>0</v>
      </c>
      <c r="T65" s="70">
        <v>0</v>
      </c>
      <c r="U65" s="70">
        <v>0</v>
      </c>
      <c r="V65" s="70">
        <v>0</v>
      </c>
      <c r="W65" s="70">
        <v>0</v>
      </c>
      <c r="X65" s="77" t="s">
        <v>89</v>
      </c>
    </row>
    <row r="66" spans="1:24" x14ac:dyDescent="0.3">
      <c r="A66" s="78" t="s">
        <v>89</v>
      </c>
      <c r="B66" s="74">
        <v>62</v>
      </c>
      <c r="C66" s="67" t="s">
        <v>89</v>
      </c>
      <c r="D66" s="68">
        <v>0</v>
      </c>
      <c r="E66" s="68">
        <v>0</v>
      </c>
      <c r="F66" s="68">
        <v>0</v>
      </c>
      <c r="G66" s="68">
        <v>0</v>
      </c>
      <c r="H66" s="68">
        <v>0</v>
      </c>
      <c r="I66" s="68">
        <v>0</v>
      </c>
      <c r="J66" s="68">
        <v>0</v>
      </c>
      <c r="K66" s="68">
        <v>0</v>
      </c>
      <c r="L66" s="68">
        <v>0</v>
      </c>
      <c r="M66" s="68">
        <v>0</v>
      </c>
      <c r="N66" s="68">
        <v>0</v>
      </c>
      <c r="O66" s="68">
        <v>0</v>
      </c>
      <c r="P66" s="76">
        <v>0</v>
      </c>
      <c r="Q66" s="70">
        <v>0</v>
      </c>
      <c r="R66" s="70">
        <v>0</v>
      </c>
      <c r="S66" s="70">
        <v>0</v>
      </c>
      <c r="T66" s="70">
        <v>0</v>
      </c>
      <c r="U66" s="70">
        <v>0</v>
      </c>
      <c r="V66" s="70">
        <v>0</v>
      </c>
      <c r="W66" s="70">
        <v>0</v>
      </c>
      <c r="X66" s="77" t="s">
        <v>89</v>
      </c>
    </row>
  </sheetData>
  <mergeCells count="6">
    <mergeCell ref="P1:P2"/>
    <mergeCell ref="Q1:T2"/>
    <mergeCell ref="U1:V1"/>
    <mergeCell ref="U2:V2"/>
    <mergeCell ref="D3:O3"/>
    <mergeCell ref="U3:V3"/>
  </mergeCells>
  <conditionalFormatting sqref="A35:X66">
    <cfRule type="expression" dxfId="0" priority="3">
      <formula>$C35="x"</formula>
    </cfRule>
  </conditionalFormatting>
  <conditionalFormatting sqref="T5:W66">
    <cfRule type="dataBar" priority="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{6F171352-0629-449F-9D47-14136D556C0B}</x14:id>
        </ext>
      </extLst>
    </cfRule>
  </conditionalFormatting>
  <conditionalFormatting sqref="S5:S66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{504B0165-35CA-4FD6-8958-12ACE59F46C7}</x14:id>
        </ext>
      </extLst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Button 1">
              <controlPr defaultSize="0" print="0" autoFill="0" autoPict="0" macro="[3]!trideni">
                <anchor moveWithCells="1" sizeWithCells="1">
                  <from>
                    <xdr:col>24</xdr:col>
                    <xdr:colOff>68580</xdr:colOff>
                    <xdr:row>1</xdr:row>
                    <xdr:rowOff>259080</xdr:rowOff>
                  </from>
                  <to>
                    <xdr:col>24</xdr:col>
                    <xdr:colOff>746760</xdr:colOff>
                    <xdr:row>3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F171352-0629-449F-9D47-14136D556C0B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T5:W66</xm:sqref>
        </x14:conditionalFormatting>
        <x14:conditionalFormatting xmlns:xm="http://schemas.microsoft.com/office/excel/2006/main">
          <x14:cfRule type="dataBar" id="{504B0165-35CA-4FD6-8958-12ACE59F46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S5:S66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BEBC4-D829-44FB-8084-FD22EA6F09CC}">
  <dimension ref="A1:T16"/>
  <sheetViews>
    <sheetView showGridLines="0" zoomScale="110" zoomScaleNormal="110" workbookViewId="0">
      <selection activeCell="A2" sqref="A2:A8"/>
    </sheetView>
  </sheetViews>
  <sheetFormatPr defaultRowHeight="23.4" x14ac:dyDescent="0.45"/>
  <cols>
    <col min="1" max="1" width="2.6640625" style="1" customWidth="1"/>
    <col min="2" max="2" width="1.5546875" customWidth="1"/>
    <col min="3" max="3" width="2.33203125" style="2" customWidth="1"/>
    <col min="4" max="4" width="16.6640625" style="3" customWidth="1"/>
    <col min="5" max="5" width="3.6640625" style="4" customWidth="1"/>
    <col min="6" max="6" width="3.6640625" customWidth="1"/>
    <col min="7" max="7" width="1.44140625" customWidth="1"/>
    <col min="8" max="8" width="2.33203125" style="2" customWidth="1"/>
    <col min="9" max="9" width="16.6640625" style="3" customWidth="1"/>
    <col min="10" max="10" width="3.6640625" style="3" customWidth="1"/>
    <col min="11" max="11" width="1.44140625" customWidth="1"/>
    <col min="12" max="12" width="2.5546875" style="2" customWidth="1"/>
    <col min="13" max="13" width="16.6640625" style="3" customWidth="1"/>
    <col min="14" max="14" width="3.6640625" style="3" customWidth="1"/>
    <col min="15" max="15" width="3.6640625" customWidth="1"/>
    <col min="16" max="16" width="1.33203125" customWidth="1"/>
    <col min="17" max="17" width="2.33203125" style="5" customWidth="1"/>
    <col min="18" max="18" width="16.88671875" style="3" customWidth="1"/>
    <col min="19" max="19" width="3.6640625" style="3" customWidth="1"/>
    <col min="20" max="20" width="3.33203125" customWidth="1"/>
  </cols>
  <sheetData>
    <row r="1" spans="1:20" ht="6.6" customHeight="1" thickBot="1" x14ac:dyDescent="0.5"/>
    <row r="2" spans="1:20" ht="27.6" customHeight="1" thickBot="1" x14ac:dyDescent="0.35">
      <c r="A2" s="6" t="s">
        <v>0</v>
      </c>
      <c r="C2" s="7">
        <v>1</v>
      </c>
      <c r="D2" s="8" t="str">
        <f>[1]BODY!C5</f>
        <v>Pecník Branislav</v>
      </c>
      <c r="E2" s="9">
        <v>1</v>
      </c>
      <c r="F2" s="10">
        <v>2</v>
      </c>
    </row>
    <row r="3" spans="1:20" ht="27.6" customHeight="1" thickBot="1" x14ac:dyDescent="0.35">
      <c r="A3" s="11"/>
      <c r="F3" s="12" t="s">
        <v>1</v>
      </c>
      <c r="H3" s="7">
        <v>7</v>
      </c>
      <c r="I3" s="8" t="str">
        <f>IF(F2&gt;=F4,D2,D4)</f>
        <v>Šenigla Vladimír</v>
      </c>
      <c r="J3" s="13">
        <f>IF(D2=I3,E2,E4)</f>
        <v>8</v>
      </c>
      <c r="M3" s="3" t="s">
        <v>2</v>
      </c>
    </row>
    <row r="4" spans="1:20" ht="27.6" customHeight="1" thickBot="1" x14ac:dyDescent="0.35">
      <c r="A4" s="11"/>
      <c r="C4" s="7">
        <v>2</v>
      </c>
      <c r="D4" s="8" t="str">
        <f>[1]BODY!C12</f>
        <v>Šenigla Vladimír</v>
      </c>
      <c r="E4" s="9">
        <v>8</v>
      </c>
      <c r="F4" s="14">
        <v>3</v>
      </c>
      <c r="J4" s="10">
        <v>1</v>
      </c>
      <c r="L4" s="7">
        <v>1</v>
      </c>
      <c r="M4" s="8" t="str">
        <f>IF(J4&gt;J6,I3,IF(J3&gt;J7,I7,IF(J4=J6,I3)))</f>
        <v>Schwarcz Roman</v>
      </c>
      <c r="N4" s="9">
        <f>IF(M4=I3,J3,J7)</f>
        <v>4</v>
      </c>
      <c r="O4" s="10">
        <v>2</v>
      </c>
      <c r="P4" s="4"/>
    </row>
    <row r="5" spans="1:20" ht="27.6" customHeight="1" thickBot="1" x14ac:dyDescent="0.35">
      <c r="A5" s="11"/>
      <c r="I5" s="3" t="s">
        <v>3</v>
      </c>
      <c r="J5" s="12" t="s">
        <v>1</v>
      </c>
      <c r="M5" s="3" t="s">
        <v>4</v>
      </c>
      <c r="O5" s="12" t="s">
        <v>1</v>
      </c>
      <c r="P5" s="4"/>
    </row>
    <row r="6" spans="1:20" ht="27.6" customHeight="1" thickBot="1" x14ac:dyDescent="0.35">
      <c r="A6" s="11"/>
      <c r="C6" s="7">
        <v>3</v>
      </c>
      <c r="D6" s="8" t="str">
        <f>[1]BODY!C8</f>
        <v>Schwarcz Roman</v>
      </c>
      <c r="E6" s="9">
        <v>4</v>
      </c>
      <c r="F6" s="10">
        <v>2</v>
      </c>
      <c r="J6" s="14">
        <v>2</v>
      </c>
      <c r="L6" s="7">
        <v>2</v>
      </c>
      <c r="M6" s="8" t="str">
        <f>IF(J12&gt;J14,I11,IF(J11&gt;J15,I15,IF(J12=J14,I11)))</f>
        <v>Nagy Samuel</v>
      </c>
      <c r="N6" s="9">
        <f>IF(M6=I11,J11,J15)</f>
        <v>2</v>
      </c>
      <c r="O6" s="14">
        <v>3</v>
      </c>
      <c r="P6" s="4"/>
    </row>
    <row r="7" spans="1:20" ht="27.6" customHeight="1" thickBot="1" x14ac:dyDescent="0.35">
      <c r="A7" s="11"/>
      <c r="F7" s="12" t="s">
        <v>1</v>
      </c>
      <c r="H7" s="7">
        <v>8</v>
      </c>
      <c r="I7" s="8" t="str">
        <f>IF(F6&gt;=F8,D6,D8)</f>
        <v>Schwarcz Roman</v>
      </c>
      <c r="J7" s="15">
        <f>IF(D6=I7,E6,E8)</f>
        <v>4</v>
      </c>
      <c r="M7" s="3" t="s">
        <v>5</v>
      </c>
      <c r="Q7" s="16"/>
      <c r="R7" s="21" t="str">
        <f>IF(O4&gt;=O6,M4,M6)</f>
        <v>Nagy Samuel</v>
      </c>
      <c r="S7" s="17">
        <f>IF(R7=M4,N4,N6)</f>
        <v>2</v>
      </c>
      <c r="T7" s="18" t="s">
        <v>6</v>
      </c>
    </row>
    <row r="8" spans="1:20" ht="27.6" customHeight="1" thickBot="1" x14ac:dyDescent="0.35">
      <c r="A8" s="19"/>
      <c r="C8" s="7">
        <v>4</v>
      </c>
      <c r="D8" s="8" t="str">
        <f>[1]BODY!C9</f>
        <v>Florek Tomáš</v>
      </c>
      <c r="E8" s="9">
        <v>5</v>
      </c>
      <c r="F8" s="14">
        <v>1</v>
      </c>
      <c r="R8" s="22"/>
      <c r="T8" s="18"/>
    </row>
    <row r="9" spans="1:20" ht="27.6" customHeight="1" thickBot="1" x14ac:dyDescent="0.5"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5"/>
      <c r="Q9" s="16"/>
      <c r="R9" s="21" t="str">
        <f>IF(O4&gt;=O6,M6,M4)</f>
        <v>Schwarcz Roman</v>
      </c>
      <c r="S9" s="17">
        <f>IF(R9=M6,N6,N4)</f>
        <v>4</v>
      </c>
      <c r="T9" s="18" t="s">
        <v>7</v>
      </c>
    </row>
    <row r="10" spans="1:20" ht="27.6" customHeight="1" thickBot="1" x14ac:dyDescent="0.35">
      <c r="A10" s="6" t="s">
        <v>8</v>
      </c>
      <c r="C10" s="7">
        <v>5</v>
      </c>
      <c r="D10" s="8" t="str">
        <f>[1]BODY!C6</f>
        <v>Nagy Samuel</v>
      </c>
      <c r="E10" s="9">
        <v>2</v>
      </c>
      <c r="F10" s="10">
        <v>1</v>
      </c>
      <c r="R10" s="22"/>
      <c r="T10" s="18"/>
    </row>
    <row r="11" spans="1:20" ht="27.6" customHeight="1" thickBot="1" x14ac:dyDescent="0.35">
      <c r="A11" s="11"/>
      <c r="F11" s="12" t="s">
        <v>1</v>
      </c>
      <c r="H11" s="7">
        <v>3</v>
      </c>
      <c r="I11" s="8" t="str">
        <f>IF(F10&gt;=F12,D10,D12)</f>
        <v>Nagy Samuel</v>
      </c>
      <c r="J11" s="13">
        <v>2</v>
      </c>
      <c r="M11" s="3" t="s">
        <v>9</v>
      </c>
      <c r="Q11" s="16"/>
      <c r="R11" s="21" t="str">
        <f>IF(O12&gt;=O14,M12,M14)</f>
        <v>Šenigla Vladimír</v>
      </c>
      <c r="S11" s="17">
        <f>IF(R11=M12,N12,N14)</f>
        <v>8</v>
      </c>
      <c r="T11" s="18" t="s">
        <v>10</v>
      </c>
    </row>
    <row r="12" spans="1:20" ht="27.6" customHeight="1" thickBot="1" x14ac:dyDescent="0.35">
      <c r="A12" s="11"/>
      <c r="C12" s="7">
        <v>6</v>
      </c>
      <c r="D12" s="8" t="str">
        <f>[1]BODY!C11</f>
        <v>Plačko Daniel</v>
      </c>
      <c r="E12" s="9">
        <v>7</v>
      </c>
      <c r="F12" s="14">
        <v>1</v>
      </c>
      <c r="J12" s="10">
        <v>3</v>
      </c>
      <c r="L12" s="7">
        <v>5</v>
      </c>
      <c r="M12" s="8" t="str">
        <f>IF(J12&gt;J14,I11,I15)</f>
        <v>Kemencik Zoltán</v>
      </c>
      <c r="N12" s="9">
        <f>IF(M12=I15,J15,J11)</f>
        <v>3</v>
      </c>
      <c r="O12" s="10">
        <v>0</v>
      </c>
      <c r="P12" s="4"/>
    </row>
    <row r="13" spans="1:20" ht="27.6" customHeight="1" thickBot="1" x14ac:dyDescent="0.35">
      <c r="A13" s="11"/>
      <c r="I13" s="3" t="s">
        <v>11</v>
      </c>
      <c r="J13" s="12" t="s">
        <v>1</v>
      </c>
      <c r="M13" s="3" t="s">
        <v>12</v>
      </c>
      <c r="O13" s="12" t="s">
        <v>1</v>
      </c>
      <c r="P13" s="4"/>
    </row>
    <row r="14" spans="1:20" ht="27.6" customHeight="1" thickBot="1" x14ac:dyDescent="0.35">
      <c r="A14" s="11"/>
      <c r="C14" s="7">
        <v>7</v>
      </c>
      <c r="D14" s="8" t="str">
        <f>[1]BODY!C7</f>
        <v>Kemencik Zoltán</v>
      </c>
      <c r="E14" s="9">
        <v>3</v>
      </c>
      <c r="F14" s="10">
        <v>2</v>
      </c>
      <c r="J14" s="14">
        <v>3</v>
      </c>
      <c r="L14" s="7">
        <v>6</v>
      </c>
      <c r="M14" s="8" t="str">
        <f>IF(J4&gt;J6,I7,I3)</f>
        <v>Šenigla Vladimír</v>
      </c>
      <c r="N14" s="9">
        <f>IF(M14=I7,J7,J3)</f>
        <v>8</v>
      </c>
      <c r="O14" s="14">
        <v>1</v>
      </c>
      <c r="P14" s="4"/>
    </row>
    <row r="15" spans="1:20" ht="27.6" customHeight="1" thickBot="1" x14ac:dyDescent="0.35">
      <c r="A15" s="11"/>
      <c r="F15" s="12" t="s">
        <v>1</v>
      </c>
      <c r="H15" s="7">
        <v>4</v>
      </c>
      <c r="I15" s="8" t="str">
        <f>IF(F14&gt;=F16,D14,D16)</f>
        <v>Kemencik Zoltán</v>
      </c>
      <c r="J15" s="15">
        <f>IF(D14=I15,E14,E16)</f>
        <v>3</v>
      </c>
      <c r="M15" s="3" t="s">
        <v>13</v>
      </c>
    </row>
    <row r="16" spans="1:20" ht="27.6" customHeight="1" thickBot="1" x14ac:dyDescent="0.35">
      <c r="A16" s="19"/>
      <c r="C16" s="7">
        <v>8</v>
      </c>
      <c r="D16" s="8" t="str">
        <f>[1]BODY!C10</f>
        <v>Jurík Jozef</v>
      </c>
      <c r="E16" s="9">
        <v>6</v>
      </c>
      <c r="F16" s="14">
        <v>0</v>
      </c>
    </row>
  </sheetData>
  <mergeCells count="3">
    <mergeCell ref="A2:A8"/>
    <mergeCell ref="C9:O9"/>
    <mergeCell ref="A10:A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VO090422 - 1.KOLO</vt:lpstr>
      <vt:lpstr>VO100422 - 2.KOLO</vt:lpstr>
      <vt:lpstr>roztrel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Potoček</dc:creator>
  <cp:lastModifiedBy>Potoček</cp:lastModifiedBy>
  <dcterms:created xsi:type="dcterms:W3CDTF">2022-04-12T19:31:10Z</dcterms:created>
  <dcterms:modified xsi:type="dcterms:W3CDTF">2022-04-12T20:06:11Z</dcterms:modified>
</cp:coreProperties>
</file>